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604"/>
  <workbookPr codeName="ThisWorkbook"/>
  <xr:revisionPtr revIDLastSave="0" documentId="11_34A72EEFA6412AAB0B20842FFBBD3D3776E3BEB6" xr6:coauthVersionLast="47" xr6:coauthVersionMax="47" xr10:uidLastSave="{00000000-0000-0000-0000-000000000000}"/>
  <bookViews>
    <workbookView xWindow="4200" yWindow="5760" windowWidth="11340" windowHeight="6120" firstSheet="1" activeTab="1" xr2:uid="{00000000-000D-0000-FFFF-FFFF00000000}"/>
  </bookViews>
  <sheets>
    <sheet name="Onslow Storage (dayhead)" sheetId="2" r:id="rId1"/>
    <sheet name="Onslow Storage (M3)" sheetId="4" r:id="rId2"/>
    <sheet name="Sheet2 (2)" sheetId="6" r:id="rId3"/>
    <sheet name="Sheet2" sheetId="5" r:id="rId4"/>
  </sheets>
  <externalReferences>
    <externalReference r:id="rId5"/>
  </externalReferences>
  <definedNames>
    <definedName name="__123Graph_A" hidden="1">[1]LAKE94!$B$2:$B$2</definedName>
    <definedName name="__123Graph_ALEVEL" hidden="1">[1]LAKE94!$B$2:$B$2</definedName>
    <definedName name="__123Graph_ARAINFALL" hidden="1">[1]LAKE94!$C$40:$H$40</definedName>
    <definedName name="__123Graph_ASTORAGE" hidden="1">[1]LAKE94!$B$3:$AF$3</definedName>
    <definedName name="__123Graph_B" hidden="1">[1]LAKE94!$B$2:$B$2</definedName>
    <definedName name="__123Graph_BLEVEL" hidden="1">[1]LAKE94!$B$2:$B$2</definedName>
    <definedName name="__123Graph_BSTORAGE" hidden="1">[1]LAKE94!$B$4:$AC$4</definedName>
    <definedName name="__123Graph_C" hidden="1">[1]LAKE94!$B$2:$B$2</definedName>
    <definedName name="__123Graph_CLEVEL" hidden="1">[1]LAKE94!$B$2:$B$2</definedName>
    <definedName name="__123Graph_CSTORAGE" hidden="1">[1]LAKE94!$B$5:$AF$5</definedName>
    <definedName name="__123Graph_D" hidden="1">[1]LAKE94!$H$2:$H$31</definedName>
    <definedName name="__123Graph_DLEVEL" hidden="1">[1]LAKE94!$H$2:$H$31</definedName>
    <definedName name="__123Graph_DSTORAGE" hidden="1">[1]LAKE94!$I$2:$I$31</definedName>
    <definedName name="__123Graph_E" hidden="1">[1]LAKE94!$L$2:$L$32</definedName>
    <definedName name="__123Graph_ELEVEL" hidden="1">[1]LAKE94!$L$2:$L$32</definedName>
    <definedName name="__123Graph_ESTORAGE" hidden="1">[1]LAKE94!$M$2:$M$32</definedName>
    <definedName name="__123Graph_F" hidden="1">[1]LAKE94!$P$2:$P$32</definedName>
    <definedName name="__123Graph_FLEVEL" hidden="1">[1]LAKE94!$P$2:$P$32</definedName>
    <definedName name="__123Graph_FSTORAGE" hidden="1">[1]LAKE94!$Q$2:$Q$32</definedName>
    <definedName name="__123Graph_X" hidden="1">[1]LAKE94!$B$2:$AF$2</definedName>
    <definedName name="__123Graph_XLEVEL" hidden="1">[1]LAKE94!$B$2:$AF$2</definedName>
    <definedName name="__123Graph_XRAINFALL" hidden="1">[1]LAKE94!$B$41:$B$52</definedName>
    <definedName name="__123Graph_XSTORAGE" hidden="1">[1]LAKE94!$B$2:$AF$2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4" l="1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B304" i="4"/>
  <c r="B305" i="4"/>
  <c r="B306" i="4"/>
  <c r="B307" i="4"/>
  <c r="B308" i="4"/>
  <c r="B309" i="4"/>
  <c r="B310" i="4"/>
  <c r="B311" i="4"/>
  <c r="B312" i="4"/>
  <c r="B313" i="4"/>
  <c r="B314" i="4"/>
  <c r="B315" i="4"/>
  <c r="B316" i="4"/>
  <c r="B317" i="4"/>
  <c r="B318" i="4"/>
  <c r="B319" i="4"/>
  <c r="B320" i="4"/>
  <c r="B321" i="4"/>
  <c r="B322" i="4"/>
  <c r="B323" i="4"/>
  <c r="B324" i="4"/>
  <c r="B325" i="4"/>
  <c r="B326" i="4"/>
  <c r="B327" i="4"/>
  <c r="B328" i="4"/>
  <c r="B329" i="4"/>
  <c r="B330" i="4"/>
  <c r="B331" i="4"/>
  <c r="B332" i="4"/>
  <c r="B333" i="4"/>
  <c r="B334" i="4"/>
  <c r="B335" i="4"/>
  <c r="B336" i="4"/>
  <c r="B337" i="4"/>
  <c r="B338" i="4"/>
  <c r="B339" i="4"/>
  <c r="B340" i="4"/>
  <c r="B341" i="4"/>
  <c r="B342" i="4"/>
  <c r="B343" i="4"/>
  <c r="B344" i="4"/>
  <c r="B345" i="4"/>
  <c r="B346" i="4"/>
  <c r="B347" i="4"/>
  <c r="B348" i="4"/>
  <c r="B349" i="4"/>
  <c r="B350" i="4"/>
  <c r="B351" i="4"/>
  <c r="B352" i="4"/>
  <c r="B353" i="4"/>
  <c r="B354" i="4"/>
  <c r="B355" i="4"/>
  <c r="B356" i="4"/>
  <c r="B357" i="4"/>
  <c r="B358" i="4"/>
  <c r="B359" i="4"/>
  <c r="B360" i="4"/>
  <c r="B361" i="4"/>
  <c r="B362" i="4"/>
  <c r="B363" i="4"/>
  <c r="B364" i="4"/>
  <c r="B365" i="4"/>
  <c r="B366" i="4"/>
  <c r="B367" i="4"/>
  <c r="B368" i="4"/>
  <c r="B3" i="4"/>
  <c r="X4" i="4"/>
  <c r="X5" i="4"/>
  <c r="X6" i="4"/>
  <c r="X7" i="4"/>
  <c r="X8" i="4"/>
  <c r="X9" i="4"/>
  <c r="X10" i="4"/>
  <c r="X11" i="4"/>
  <c r="X12" i="4"/>
  <c r="X13" i="4"/>
  <c r="X14" i="4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X36" i="4"/>
  <c r="X37" i="4"/>
  <c r="X38" i="4"/>
  <c r="X39" i="4"/>
  <c r="X40" i="4"/>
  <c r="X41" i="4"/>
  <c r="X42" i="4"/>
  <c r="X43" i="4"/>
  <c r="X44" i="4"/>
  <c r="X45" i="4"/>
  <c r="X46" i="4"/>
  <c r="X47" i="4"/>
  <c r="X48" i="4"/>
  <c r="X49" i="4"/>
  <c r="X50" i="4"/>
  <c r="X51" i="4"/>
  <c r="X52" i="4"/>
  <c r="X53" i="4"/>
  <c r="X54" i="4"/>
  <c r="X55" i="4"/>
  <c r="X56" i="4"/>
  <c r="X57" i="4"/>
  <c r="X58" i="4"/>
  <c r="X59" i="4"/>
  <c r="X60" i="4"/>
  <c r="X61" i="4"/>
  <c r="X62" i="4"/>
  <c r="X63" i="4"/>
  <c r="X64" i="4"/>
  <c r="X65" i="4"/>
  <c r="X66" i="4"/>
  <c r="X67" i="4"/>
  <c r="X68" i="4"/>
  <c r="X69" i="4"/>
  <c r="X70" i="4"/>
  <c r="X71" i="4"/>
  <c r="X72" i="4"/>
  <c r="X73" i="4"/>
  <c r="X74" i="4"/>
  <c r="X75" i="4"/>
  <c r="X76" i="4"/>
  <c r="X77" i="4"/>
  <c r="X78" i="4"/>
  <c r="X79" i="4"/>
  <c r="X80" i="4"/>
  <c r="X81" i="4"/>
  <c r="X82" i="4"/>
  <c r="X83" i="4"/>
  <c r="X84" i="4"/>
  <c r="X85" i="4"/>
  <c r="X86" i="4"/>
  <c r="X87" i="4"/>
  <c r="X88" i="4"/>
  <c r="X89" i="4"/>
  <c r="X90" i="4"/>
  <c r="X91" i="4"/>
  <c r="X92" i="4"/>
  <c r="X93" i="4"/>
  <c r="X94" i="4"/>
  <c r="X95" i="4"/>
  <c r="X96" i="4"/>
  <c r="X97" i="4"/>
  <c r="X98" i="4"/>
  <c r="X99" i="4"/>
  <c r="X100" i="4"/>
  <c r="X101" i="4"/>
  <c r="X102" i="4"/>
  <c r="X103" i="4"/>
  <c r="X104" i="4"/>
  <c r="X105" i="4"/>
  <c r="X106" i="4"/>
  <c r="X107" i="4"/>
  <c r="X108" i="4"/>
  <c r="X109" i="4"/>
  <c r="X110" i="4"/>
  <c r="X111" i="4"/>
  <c r="X112" i="4"/>
  <c r="X113" i="4"/>
  <c r="X114" i="4"/>
  <c r="X115" i="4"/>
  <c r="X116" i="4"/>
  <c r="X117" i="4"/>
  <c r="X118" i="4"/>
  <c r="X119" i="4"/>
  <c r="X120" i="4"/>
  <c r="X121" i="4"/>
  <c r="X122" i="4"/>
  <c r="X123" i="4"/>
  <c r="X124" i="4"/>
  <c r="X125" i="4"/>
  <c r="X126" i="4"/>
  <c r="X127" i="4"/>
  <c r="X128" i="4"/>
  <c r="X129" i="4"/>
  <c r="X130" i="4"/>
  <c r="X131" i="4"/>
  <c r="X132" i="4"/>
  <c r="X133" i="4"/>
  <c r="X134" i="4"/>
  <c r="X135" i="4"/>
  <c r="X136" i="4"/>
  <c r="X137" i="4"/>
  <c r="X138" i="4"/>
  <c r="X139" i="4"/>
  <c r="X140" i="4"/>
  <c r="X141" i="4"/>
  <c r="X142" i="4"/>
  <c r="X143" i="4"/>
  <c r="X144" i="4"/>
  <c r="X145" i="4"/>
  <c r="X146" i="4"/>
  <c r="X147" i="4"/>
  <c r="X148" i="4"/>
  <c r="X149" i="4"/>
  <c r="X150" i="4"/>
  <c r="X151" i="4"/>
  <c r="X152" i="4"/>
  <c r="X153" i="4"/>
  <c r="X154" i="4"/>
  <c r="X155" i="4"/>
  <c r="X156" i="4"/>
  <c r="X157" i="4"/>
  <c r="X158" i="4"/>
  <c r="X159" i="4"/>
  <c r="X160" i="4"/>
  <c r="X161" i="4"/>
  <c r="X162" i="4"/>
  <c r="X163" i="4"/>
  <c r="X164" i="4"/>
  <c r="X165" i="4"/>
  <c r="X166" i="4"/>
  <c r="X167" i="4"/>
  <c r="X168" i="4"/>
  <c r="X169" i="4"/>
  <c r="X170" i="4"/>
  <c r="X171" i="4"/>
  <c r="X172" i="4"/>
  <c r="X173" i="4"/>
  <c r="X174" i="4"/>
  <c r="X175" i="4"/>
  <c r="X176" i="4"/>
  <c r="X177" i="4"/>
  <c r="X178" i="4"/>
  <c r="X179" i="4"/>
  <c r="X180" i="4"/>
  <c r="X181" i="4"/>
  <c r="X182" i="4"/>
  <c r="X183" i="4"/>
  <c r="X184" i="4"/>
  <c r="X185" i="4"/>
  <c r="X186" i="4"/>
  <c r="X187" i="4"/>
  <c r="X188" i="4"/>
  <c r="X189" i="4"/>
  <c r="X190" i="4"/>
  <c r="X191" i="4"/>
  <c r="X192" i="4"/>
  <c r="X193" i="4"/>
  <c r="X194" i="4"/>
  <c r="X195" i="4"/>
  <c r="X196" i="4"/>
  <c r="X197" i="4"/>
  <c r="X198" i="4"/>
  <c r="X199" i="4"/>
  <c r="X200" i="4"/>
  <c r="X201" i="4"/>
  <c r="X202" i="4"/>
  <c r="X203" i="4"/>
  <c r="X204" i="4"/>
  <c r="X205" i="4"/>
  <c r="X206" i="4"/>
  <c r="X207" i="4"/>
  <c r="X208" i="4"/>
  <c r="X209" i="4"/>
  <c r="X210" i="4"/>
  <c r="X211" i="4"/>
  <c r="X212" i="4"/>
  <c r="X213" i="4"/>
  <c r="X214" i="4"/>
  <c r="X215" i="4"/>
  <c r="X216" i="4"/>
  <c r="X217" i="4"/>
  <c r="X218" i="4"/>
  <c r="X219" i="4"/>
  <c r="X220" i="4"/>
  <c r="X221" i="4"/>
  <c r="X222" i="4"/>
  <c r="X223" i="4"/>
  <c r="X224" i="4"/>
  <c r="X225" i="4"/>
  <c r="X226" i="4"/>
  <c r="X227" i="4"/>
  <c r="X228" i="4"/>
  <c r="X229" i="4"/>
  <c r="X230" i="4"/>
  <c r="X231" i="4"/>
  <c r="X232" i="4"/>
  <c r="X233" i="4"/>
  <c r="X234" i="4"/>
  <c r="X235" i="4"/>
  <c r="X236" i="4"/>
  <c r="X237" i="4"/>
  <c r="X238" i="4"/>
  <c r="X239" i="4"/>
  <c r="X240" i="4"/>
  <c r="X241" i="4"/>
  <c r="X242" i="4"/>
  <c r="X243" i="4"/>
  <c r="X244" i="4"/>
  <c r="X245" i="4"/>
  <c r="X246" i="4"/>
  <c r="X247" i="4"/>
  <c r="X248" i="4"/>
  <c r="X249" i="4"/>
  <c r="X250" i="4"/>
  <c r="X251" i="4"/>
  <c r="X252" i="4"/>
  <c r="X253" i="4"/>
  <c r="X254" i="4"/>
  <c r="X255" i="4"/>
  <c r="X256" i="4"/>
  <c r="X257" i="4"/>
  <c r="X258" i="4"/>
  <c r="X259" i="4"/>
  <c r="X260" i="4"/>
  <c r="X261" i="4"/>
  <c r="X262" i="4"/>
  <c r="X263" i="4"/>
  <c r="X264" i="4"/>
  <c r="X265" i="4"/>
  <c r="X266" i="4"/>
  <c r="X267" i="4"/>
  <c r="X268" i="4"/>
  <c r="X269" i="4"/>
  <c r="X270" i="4"/>
  <c r="X271" i="4"/>
  <c r="X272" i="4"/>
  <c r="X273" i="4"/>
  <c r="X274" i="4"/>
  <c r="X275" i="4"/>
  <c r="X276" i="4"/>
  <c r="X277" i="4"/>
  <c r="X278" i="4"/>
  <c r="X279" i="4"/>
  <c r="X280" i="4"/>
  <c r="X281" i="4"/>
  <c r="X282" i="4"/>
  <c r="X283" i="4"/>
  <c r="X284" i="4"/>
  <c r="X285" i="4"/>
  <c r="X286" i="4"/>
  <c r="X287" i="4"/>
  <c r="X288" i="4"/>
  <c r="X289" i="4"/>
  <c r="X290" i="4"/>
  <c r="X291" i="4"/>
  <c r="X292" i="4"/>
  <c r="X293" i="4"/>
  <c r="X294" i="4"/>
  <c r="X295" i="4"/>
  <c r="X296" i="4"/>
  <c r="X297" i="4"/>
  <c r="X298" i="4"/>
  <c r="X299" i="4"/>
  <c r="X300" i="4"/>
  <c r="X301" i="4"/>
  <c r="X302" i="4"/>
  <c r="X303" i="4"/>
  <c r="X304" i="4"/>
  <c r="X305" i="4"/>
  <c r="X306" i="4"/>
  <c r="X307" i="4"/>
  <c r="X308" i="4"/>
  <c r="X309" i="4"/>
  <c r="X310" i="4"/>
  <c r="X311" i="4"/>
  <c r="X312" i="4"/>
  <c r="X313" i="4"/>
  <c r="X314" i="4"/>
  <c r="X315" i="4"/>
  <c r="X316" i="4"/>
  <c r="X317" i="4"/>
  <c r="X318" i="4"/>
  <c r="X319" i="4"/>
  <c r="X320" i="4"/>
  <c r="X321" i="4"/>
  <c r="X322" i="4"/>
  <c r="X323" i="4"/>
  <c r="X324" i="4"/>
  <c r="X325" i="4"/>
  <c r="X326" i="4"/>
  <c r="X327" i="4"/>
  <c r="X328" i="4"/>
  <c r="X329" i="4"/>
  <c r="X330" i="4"/>
  <c r="X331" i="4"/>
  <c r="X332" i="4"/>
  <c r="X333" i="4"/>
  <c r="X334" i="4"/>
  <c r="X335" i="4"/>
  <c r="X336" i="4"/>
  <c r="X337" i="4"/>
  <c r="X338" i="4"/>
  <c r="X339" i="4"/>
  <c r="X340" i="4"/>
  <c r="X341" i="4"/>
  <c r="X342" i="4"/>
  <c r="X343" i="4"/>
  <c r="X344" i="4"/>
  <c r="X345" i="4"/>
  <c r="X346" i="4"/>
  <c r="X347" i="4"/>
  <c r="X348" i="4"/>
  <c r="X349" i="4"/>
  <c r="X350" i="4"/>
  <c r="X351" i="4"/>
  <c r="X352" i="4"/>
  <c r="X353" i="4"/>
  <c r="X354" i="4"/>
  <c r="X355" i="4"/>
  <c r="X356" i="4"/>
  <c r="X357" i="4"/>
  <c r="X358" i="4"/>
  <c r="X359" i="4"/>
  <c r="X360" i="4"/>
  <c r="X361" i="4"/>
  <c r="X362" i="4"/>
  <c r="X363" i="4"/>
  <c r="X364" i="4"/>
  <c r="X365" i="4"/>
  <c r="X366" i="4"/>
  <c r="X367" i="4"/>
  <c r="X368" i="4"/>
  <c r="X3" i="4"/>
  <c r="C4" i="4"/>
  <c r="D4" i="4"/>
  <c r="E4" i="4"/>
  <c r="F4" i="4"/>
  <c r="G4" i="4"/>
  <c r="H4" i="4"/>
  <c r="I4" i="4"/>
  <c r="J4" i="4"/>
  <c r="K4" i="4"/>
  <c r="M4" i="4"/>
  <c r="N4" i="4"/>
  <c r="O4" i="4"/>
  <c r="P4" i="4"/>
  <c r="Q4" i="4"/>
  <c r="R4" i="4"/>
  <c r="S4" i="4"/>
  <c r="T4" i="4"/>
  <c r="U4" i="4"/>
  <c r="V4" i="4"/>
  <c r="W4" i="4"/>
  <c r="C5" i="4"/>
  <c r="D5" i="4"/>
  <c r="E5" i="4"/>
  <c r="F5" i="4"/>
  <c r="G5" i="4"/>
  <c r="H5" i="4"/>
  <c r="I5" i="4"/>
  <c r="J5" i="4"/>
  <c r="K5" i="4"/>
  <c r="M5" i="4"/>
  <c r="N5" i="4"/>
  <c r="O5" i="4"/>
  <c r="P5" i="4"/>
  <c r="Q5" i="4"/>
  <c r="R5" i="4"/>
  <c r="S5" i="4"/>
  <c r="T5" i="4"/>
  <c r="U5" i="4"/>
  <c r="V5" i="4"/>
  <c r="W5" i="4"/>
  <c r="C6" i="4"/>
  <c r="D6" i="4"/>
  <c r="E6" i="4"/>
  <c r="F6" i="4"/>
  <c r="G6" i="4"/>
  <c r="H6" i="4"/>
  <c r="I6" i="4"/>
  <c r="J6" i="4"/>
  <c r="K6" i="4"/>
  <c r="M6" i="4"/>
  <c r="N6" i="4"/>
  <c r="O6" i="4"/>
  <c r="P6" i="4"/>
  <c r="Q6" i="4"/>
  <c r="R6" i="4"/>
  <c r="S6" i="4"/>
  <c r="T6" i="4"/>
  <c r="U6" i="4"/>
  <c r="V6" i="4"/>
  <c r="W6" i="4"/>
  <c r="C7" i="4"/>
  <c r="D7" i="4"/>
  <c r="E7" i="4"/>
  <c r="F7" i="4"/>
  <c r="G7" i="4"/>
  <c r="H7" i="4"/>
  <c r="I7" i="4"/>
  <c r="J7" i="4"/>
  <c r="K7" i="4"/>
  <c r="M7" i="4"/>
  <c r="N7" i="4"/>
  <c r="O7" i="4"/>
  <c r="P7" i="4"/>
  <c r="Q7" i="4"/>
  <c r="R7" i="4"/>
  <c r="S7" i="4"/>
  <c r="T7" i="4"/>
  <c r="U7" i="4"/>
  <c r="V7" i="4"/>
  <c r="W7" i="4"/>
  <c r="C8" i="4"/>
  <c r="D8" i="4"/>
  <c r="E8" i="4"/>
  <c r="F8" i="4"/>
  <c r="G8" i="4"/>
  <c r="H8" i="4"/>
  <c r="I8" i="4"/>
  <c r="J8" i="4"/>
  <c r="K8" i="4"/>
  <c r="M8" i="4"/>
  <c r="N8" i="4"/>
  <c r="O8" i="4"/>
  <c r="P8" i="4"/>
  <c r="Q8" i="4"/>
  <c r="R8" i="4"/>
  <c r="S8" i="4"/>
  <c r="T8" i="4"/>
  <c r="U8" i="4"/>
  <c r="V8" i="4"/>
  <c r="W8" i="4"/>
  <c r="C9" i="4"/>
  <c r="D9" i="4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T9" i="4"/>
  <c r="U9" i="4"/>
  <c r="V9" i="4"/>
  <c r="W9" i="4"/>
  <c r="C10" i="4"/>
  <c r="D10" i="4"/>
  <c r="E10" i="4"/>
  <c r="F10" i="4"/>
  <c r="G10" i="4"/>
  <c r="H10" i="4"/>
  <c r="I10" i="4"/>
  <c r="J10" i="4"/>
  <c r="K10" i="4"/>
  <c r="M10" i="4"/>
  <c r="N10" i="4"/>
  <c r="O10" i="4"/>
  <c r="P10" i="4"/>
  <c r="Q10" i="4"/>
  <c r="R10" i="4"/>
  <c r="S10" i="4"/>
  <c r="T10" i="4"/>
  <c r="U10" i="4"/>
  <c r="V10" i="4"/>
  <c r="W10" i="4"/>
  <c r="C11" i="4"/>
  <c r="D11" i="4"/>
  <c r="E11" i="4"/>
  <c r="F11" i="4"/>
  <c r="G11" i="4"/>
  <c r="H11" i="4"/>
  <c r="I11" i="4"/>
  <c r="J11" i="4"/>
  <c r="K11" i="4"/>
  <c r="M11" i="4"/>
  <c r="N11" i="4"/>
  <c r="O11" i="4"/>
  <c r="P11" i="4"/>
  <c r="Q11" i="4"/>
  <c r="R11" i="4"/>
  <c r="S11" i="4"/>
  <c r="T11" i="4"/>
  <c r="U11" i="4"/>
  <c r="V11" i="4"/>
  <c r="W11" i="4"/>
  <c r="C12" i="4"/>
  <c r="D12" i="4"/>
  <c r="E12" i="4"/>
  <c r="F12" i="4"/>
  <c r="G12" i="4"/>
  <c r="H12" i="4"/>
  <c r="I12" i="4"/>
  <c r="J12" i="4"/>
  <c r="K12" i="4"/>
  <c r="M12" i="4"/>
  <c r="N12" i="4"/>
  <c r="O12" i="4"/>
  <c r="P12" i="4"/>
  <c r="Q12" i="4"/>
  <c r="R12" i="4"/>
  <c r="S12" i="4"/>
  <c r="T12" i="4"/>
  <c r="U12" i="4"/>
  <c r="V12" i="4"/>
  <c r="W12" i="4"/>
  <c r="C13" i="4"/>
  <c r="D13" i="4"/>
  <c r="E13" i="4"/>
  <c r="F13" i="4"/>
  <c r="G13" i="4"/>
  <c r="H13" i="4"/>
  <c r="I13" i="4"/>
  <c r="J13" i="4"/>
  <c r="K13" i="4"/>
  <c r="M13" i="4"/>
  <c r="N13" i="4"/>
  <c r="O13" i="4"/>
  <c r="P13" i="4"/>
  <c r="Q13" i="4"/>
  <c r="R13" i="4"/>
  <c r="S13" i="4"/>
  <c r="T13" i="4"/>
  <c r="U13" i="4"/>
  <c r="V13" i="4"/>
  <c r="W13" i="4"/>
  <c r="C14" i="4"/>
  <c r="D14" i="4"/>
  <c r="E14" i="4"/>
  <c r="F14" i="4"/>
  <c r="G14" i="4"/>
  <c r="H14" i="4"/>
  <c r="I14" i="4"/>
  <c r="J14" i="4"/>
  <c r="K14" i="4"/>
  <c r="M14" i="4"/>
  <c r="N14" i="4"/>
  <c r="O14" i="4"/>
  <c r="P14" i="4"/>
  <c r="Q14" i="4"/>
  <c r="R14" i="4"/>
  <c r="S14" i="4"/>
  <c r="T14" i="4"/>
  <c r="U14" i="4"/>
  <c r="V14" i="4"/>
  <c r="W14" i="4"/>
  <c r="C15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U15" i="4"/>
  <c r="V15" i="4"/>
  <c r="W15" i="4"/>
  <c r="C16" i="4"/>
  <c r="D16" i="4"/>
  <c r="E16" i="4"/>
  <c r="F16" i="4"/>
  <c r="G16" i="4"/>
  <c r="H16" i="4"/>
  <c r="I16" i="4"/>
  <c r="J16" i="4"/>
  <c r="K16" i="4"/>
  <c r="M16" i="4"/>
  <c r="N16" i="4"/>
  <c r="O16" i="4"/>
  <c r="P16" i="4"/>
  <c r="Q16" i="4"/>
  <c r="R16" i="4"/>
  <c r="S16" i="4"/>
  <c r="T16" i="4"/>
  <c r="U16" i="4"/>
  <c r="V16" i="4"/>
  <c r="W16" i="4"/>
  <c r="C17" i="4"/>
  <c r="D17" i="4"/>
  <c r="E17" i="4"/>
  <c r="F17" i="4"/>
  <c r="G17" i="4"/>
  <c r="H17" i="4"/>
  <c r="I17" i="4"/>
  <c r="J17" i="4"/>
  <c r="K17" i="4"/>
  <c r="M17" i="4"/>
  <c r="N17" i="4"/>
  <c r="O17" i="4"/>
  <c r="P17" i="4"/>
  <c r="Q17" i="4"/>
  <c r="R17" i="4"/>
  <c r="S17" i="4"/>
  <c r="T17" i="4"/>
  <c r="U17" i="4"/>
  <c r="V17" i="4"/>
  <c r="W17" i="4"/>
  <c r="C18" i="4"/>
  <c r="D18" i="4"/>
  <c r="E18" i="4"/>
  <c r="F18" i="4"/>
  <c r="G18" i="4"/>
  <c r="H18" i="4"/>
  <c r="I18" i="4"/>
  <c r="J18" i="4"/>
  <c r="K18" i="4"/>
  <c r="M18" i="4"/>
  <c r="N18" i="4"/>
  <c r="O18" i="4"/>
  <c r="P18" i="4"/>
  <c r="Q18" i="4"/>
  <c r="R18" i="4"/>
  <c r="S18" i="4"/>
  <c r="T18" i="4"/>
  <c r="U18" i="4"/>
  <c r="V18" i="4"/>
  <c r="W18" i="4"/>
  <c r="C19" i="4"/>
  <c r="D19" i="4"/>
  <c r="E19" i="4"/>
  <c r="F19" i="4"/>
  <c r="G19" i="4"/>
  <c r="H19" i="4"/>
  <c r="I19" i="4"/>
  <c r="J19" i="4"/>
  <c r="K19" i="4"/>
  <c r="M19" i="4"/>
  <c r="N19" i="4"/>
  <c r="O19" i="4"/>
  <c r="P19" i="4"/>
  <c r="Q19" i="4"/>
  <c r="R19" i="4"/>
  <c r="S19" i="4"/>
  <c r="T19" i="4"/>
  <c r="U19" i="4"/>
  <c r="V19" i="4"/>
  <c r="W19" i="4"/>
  <c r="C20" i="4"/>
  <c r="D20" i="4"/>
  <c r="E20" i="4"/>
  <c r="F20" i="4"/>
  <c r="G20" i="4"/>
  <c r="H20" i="4"/>
  <c r="I20" i="4"/>
  <c r="J20" i="4"/>
  <c r="K20" i="4"/>
  <c r="M20" i="4"/>
  <c r="N20" i="4"/>
  <c r="O20" i="4"/>
  <c r="P20" i="4"/>
  <c r="Q20" i="4"/>
  <c r="R20" i="4"/>
  <c r="S20" i="4"/>
  <c r="T20" i="4"/>
  <c r="U20" i="4"/>
  <c r="V20" i="4"/>
  <c r="W20" i="4"/>
  <c r="C21" i="4"/>
  <c r="D21" i="4"/>
  <c r="E21" i="4"/>
  <c r="F21" i="4"/>
  <c r="G21" i="4"/>
  <c r="H21" i="4"/>
  <c r="I21" i="4"/>
  <c r="J21" i="4"/>
  <c r="K21" i="4"/>
  <c r="M21" i="4"/>
  <c r="N21" i="4"/>
  <c r="O21" i="4"/>
  <c r="P21" i="4"/>
  <c r="Q21" i="4"/>
  <c r="R21" i="4"/>
  <c r="S21" i="4"/>
  <c r="T21" i="4"/>
  <c r="U21" i="4"/>
  <c r="V21" i="4"/>
  <c r="W21" i="4"/>
  <c r="C22" i="4"/>
  <c r="D22" i="4"/>
  <c r="E22" i="4"/>
  <c r="F22" i="4"/>
  <c r="G22" i="4"/>
  <c r="H22" i="4"/>
  <c r="I22" i="4"/>
  <c r="J22" i="4"/>
  <c r="K22" i="4"/>
  <c r="M22" i="4"/>
  <c r="N22" i="4"/>
  <c r="O22" i="4"/>
  <c r="P22" i="4"/>
  <c r="Q22" i="4"/>
  <c r="R22" i="4"/>
  <c r="S22" i="4"/>
  <c r="T22" i="4"/>
  <c r="U22" i="4"/>
  <c r="V22" i="4"/>
  <c r="W22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T23" i="4"/>
  <c r="U23" i="4"/>
  <c r="V23" i="4"/>
  <c r="W23" i="4"/>
  <c r="C24" i="4"/>
  <c r="D24" i="4"/>
  <c r="E24" i="4"/>
  <c r="F24" i="4"/>
  <c r="G24" i="4"/>
  <c r="H24" i="4"/>
  <c r="I24" i="4"/>
  <c r="J24" i="4"/>
  <c r="K24" i="4"/>
  <c r="M24" i="4"/>
  <c r="N24" i="4"/>
  <c r="O24" i="4"/>
  <c r="P24" i="4"/>
  <c r="Q24" i="4"/>
  <c r="R24" i="4"/>
  <c r="S24" i="4"/>
  <c r="T24" i="4"/>
  <c r="U24" i="4"/>
  <c r="V24" i="4"/>
  <c r="W24" i="4"/>
  <c r="C25" i="4"/>
  <c r="D25" i="4"/>
  <c r="E25" i="4"/>
  <c r="F25" i="4"/>
  <c r="G25" i="4"/>
  <c r="H25" i="4"/>
  <c r="I25" i="4"/>
  <c r="J25" i="4"/>
  <c r="K25" i="4"/>
  <c r="M25" i="4"/>
  <c r="N25" i="4"/>
  <c r="O25" i="4"/>
  <c r="P25" i="4"/>
  <c r="Q25" i="4"/>
  <c r="R25" i="4"/>
  <c r="S25" i="4"/>
  <c r="T25" i="4"/>
  <c r="U25" i="4"/>
  <c r="V25" i="4"/>
  <c r="W25" i="4"/>
  <c r="C26" i="4"/>
  <c r="D26" i="4"/>
  <c r="E26" i="4"/>
  <c r="F26" i="4"/>
  <c r="G26" i="4"/>
  <c r="H26" i="4"/>
  <c r="I26" i="4"/>
  <c r="J26" i="4"/>
  <c r="K26" i="4"/>
  <c r="M26" i="4"/>
  <c r="N26" i="4"/>
  <c r="O26" i="4"/>
  <c r="P26" i="4"/>
  <c r="Q26" i="4"/>
  <c r="R26" i="4"/>
  <c r="S26" i="4"/>
  <c r="T26" i="4"/>
  <c r="U26" i="4"/>
  <c r="V26" i="4"/>
  <c r="W26" i="4"/>
  <c r="C27" i="4"/>
  <c r="D27" i="4"/>
  <c r="E27" i="4"/>
  <c r="F27" i="4"/>
  <c r="G27" i="4"/>
  <c r="H27" i="4"/>
  <c r="I27" i="4"/>
  <c r="J27" i="4"/>
  <c r="K27" i="4"/>
  <c r="M27" i="4"/>
  <c r="N27" i="4"/>
  <c r="O27" i="4"/>
  <c r="P27" i="4"/>
  <c r="Q27" i="4"/>
  <c r="R27" i="4"/>
  <c r="S27" i="4"/>
  <c r="T27" i="4"/>
  <c r="U27" i="4"/>
  <c r="V27" i="4"/>
  <c r="W27" i="4"/>
  <c r="C28" i="4"/>
  <c r="D28" i="4"/>
  <c r="E28" i="4"/>
  <c r="F28" i="4"/>
  <c r="G28" i="4"/>
  <c r="H28" i="4"/>
  <c r="I28" i="4"/>
  <c r="J28" i="4"/>
  <c r="K28" i="4"/>
  <c r="M28" i="4"/>
  <c r="N28" i="4"/>
  <c r="O28" i="4"/>
  <c r="P28" i="4"/>
  <c r="Q28" i="4"/>
  <c r="R28" i="4"/>
  <c r="S28" i="4"/>
  <c r="T28" i="4"/>
  <c r="U28" i="4"/>
  <c r="V28" i="4"/>
  <c r="W28" i="4"/>
  <c r="C29" i="4"/>
  <c r="D29" i="4"/>
  <c r="E29" i="4"/>
  <c r="F29" i="4"/>
  <c r="G29" i="4"/>
  <c r="H29" i="4"/>
  <c r="I29" i="4"/>
  <c r="J29" i="4"/>
  <c r="K29" i="4"/>
  <c r="M29" i="4"/>
  <c r="N29" i="4"/>
  <c r="O29" i="4"/>
  <c r="P29" i="4"/>
  <c r="Q29" i="4"/>
  <c r="R29" i="4"/>
  <c r="S29" i="4"/>
  <c r="T29" i="4"/>
  <c r="U29" i="4"/>
  <c r="V29" i="4"/>
  <c r="W29" i="4"/>
  <c r="C30" i="4"/>
  <c r="D30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U30" i="4"/>
  <c r="V30" i="4"/>
  <c r="W30" i="4"/>
  <c r="C31" i="4"/>
  <c r="D31" i="4"/>
  <c r="E31" i="4"/>
  <c r="F31" i="4"/>
  <c r="G31" i="4"/>
  <c r="H31" i="4"/>
  <c r="I31" i="4"/>
  <c r="J31" i="4"/>
  <c r="K31" i="4"/>
  <c r="M31" i="4"/>
  <c r="N31" i="4"/>
  <c r="O31" i="4"/>
  <c r="P31" i="4"/>
  <c r="Q31" i="4"/>
  <c r="R31" i="4"/>
  <c r="S31" i="4"/>
  <c r="T31" i="4"/>
  <c r="U31" i="4"/>
  <c r="V31" i="4"/>
  <c r="W31" i="4"/>
  <c r="C32" i="4"/>
  <c r="D32" i="4"/>
  <c r="E32" i="4"/>
  <c r="F32" i="4"/>
  <c r="G32" i="4"/>
  <c r="H32" i="4"/>
  <c r="I32" i="4"/>
  <c r="J32" i="4"/>
  <c r="K32" i="4"/>
  <c r="M32" i="4"/>
  <c r="N32" i="4"/>
  <c r="O32" i="4"/>
  <c r="P32" i="4"/>
  <c r="Q32" i="4"/>
  <c r="R32" i="4"/>
  <c r="S32" i="4"/>
  <c r="T32" i="4"/>
  <c r="U32" i="4"/>
  <c r="V32" i="4"/>
  <c r="W32" i="4"/>
  <c r="C33" i="4"/>
  <c r="D33" i="4"/>
  <c r="E33" i="4"/>
  <c r="F33" i="4"/>
  <c r="G33" i="4"/>
  <c r="H33" i="4"/>
  <c r="I33" i="4"/>
  <c r="J33" i="4"/>
  <c r="K33" i="4"/>
  <c r="M33" i="4"/>
  <c r="N33" i="4"/>
  <c r="O33" i="4"/>
  <c r="P33" i="4"/>
  <c r="Q33" i="4"/>
  <c r="R33" i="4"/>
  <c r="S33" i="4"/>
  <c r="T33" i="4"/>
  <c r="U33" i="4"/>
  <c r="V33" i="4"/>
  <c r="W33" i="4"/>
  <c r="C34" i="4"/>
  <c r="D34" i="4"/>
  <c r="E34" i="4"/>
  <c r="F34" i="4"/>
  <c r="G34" i="4"/>
  <c r="H34" i="4"/>
  <c r="I34" i="4"/>
  <c r="J34" i="4"/>
  <c r="K34" i="4"/>
  <c r="M34" i="4"/>
  <c r="N34" i="4"/>
  <c r="O34" i="4"/>
  <c r="P34" i="4"/>
  <c r="Q34" i="4"/>
  <c r="R34" i="4"/>
  <c r="S34" i="4"/>
  <c r="T34" i="4"/>
  <c r="U34" i="4"/>
  <c r="V34" i="4"/>
  <c r="W34" i="4"/>
  <c r="C35" i="4"/>
  <c r="D35" i="4"/>
  <c r="E35" i="4"/>
  <c r="F35" i="4"/>
  <c r="G35" i="4"/>
  <c r="H35" i="4"/>
  <c r="I35" i="4"/>
  <c r="J35" i="4"/>
  <c r="K35" i="4"/>
  <c r="L35" i="4"/>
  <c r="M35" i="4"/>
  <c r="N35" i="4"/>
  <c r="O35" i="4"/>
  <c r="P35" i="4"/>
  <c r="Q35" i="4"/>
  <c r="R35" i="4"/>
  <c r="S35" i="4"/>
  <c r="T35" i="4"/>
  <c r="U35" i="4"/>
  <c r="V35" i="4"/>
  <c r="W35" i="4"/>
  <c r="C36" i="4"/>
  <c r="D36" i="4"/>
  <c r="E36" i="4"/>
  <c r="F36" i="4"/>
  <c r="G36" i="4"/>
  <c r="H36" i="4"/>
  <c r="I36" i="4"/>
  <c r="J36" i="4"/>
  <c r="K36" i="4"/>
  <c r="L36" i="4"/>
  <c r="M36" i="4"/>
  <c r="N36" i="4"/>
  <c r="O36" i="4"/>
  <c r="P36" i="4"/>
  <c r="Q36" i="4"/>
  <c r="R36" i="4"/>
  <c r="S36" i="4"/>
  <c r="T36" i="4"/>
  <c r="U36" i="4"/>
  <c r="V36" i="4"/>
  <c r="W36" i="4"/>
  <c r="C37" i="4"/>
  <c r="D37" i="4"/>
  <c r="E37" i="4"/>
  <c r="F37" i="4"/>
  <c r="G37" i="4"/>
  <c r="H37" i="4"/>
  <c r="I37" i="4"/>
  <c r="J37" i="4"/>
  <c r="K37" i="4"/>
  <c r="L37" i="4"/>
  <c r="M37" i="4"/>
  <c r="N37" i="4"/>
  <c r="O37" i="4"/>
  <c r="P37" i="4"/>
  <c r="Q37" i="4"/>
  <c r="R37" i="4"/>
  <c r="S37" i="4"/>
  <c r="T37" i="4"/>
  <c r="U37" i="4"/>
  <c r="V37" i="4"/>
  <c r="W37" i="4"/>
  <c r="C38" i="4"/>
  <c r="D38" i="4"/>
  <c r="E38" i="4"/>
  <c r="F38" i="4"/>
  <c r="G38" i="4"/>
  <c r="H38" i="4"/>
  <c r="I38" i="4"/>
  <c r="J38" i="4"/>
  <c r="K38" i="4"/>
  <c r="M38" i="4"/>
  <c r="N38" i="4"/>
  <c r="O38" i="4"/>
  <c r="P38" i="4"/>
  <c r="Q38" i="4"/>
  <c r="R38" i="4"/>
  <c r="S38" i="4"/>
  <c r="T38" i="4"/>
  <c r="U38" i="4"/>
  <c r="V38" i="4"/>
  <c r="W38" i="4"/>
  <c r="C39" i="4"/>
  <c r="D39" i="4"/>
  <c r="E39" i="4"/>
  <c r="F39" i="4"/>
  <c r="G39" i="4"/>
  <c r="H39" i="4"/>
  <c r="I39" i="4"/>
  <c r="J39" i="4"/>
  <c r="K39" i="4"/>
  <c r="M39" i="4"/>
  <c r="N39" i="4"/>
  <c r="O39" i="4"/>
  <c r="P39" i="4"/>
  <c r="Q39" i="4"/>
  <c r="R39" i="4"/>
  <c r="S39" i="4"/>
  <c r="T39" i="4"/>
  <c r="U39" i="4"/>
  <c r="V39" i="4"/>
  <c r="W39" i="4"/>
  <c r="C40" i="4"/>
  <c r="D40" i="4"/>
  <c r="E40" i="4"/>
  <c r="F40" i="4"/>
  <c r="G40" i="4"/>
  <c r="H40" i="4"/>
  <c r="I40" i="4"/>
  <c r="J40" i="4"/>
  <c r="K40" i="4"/>
  <c r="M40" i="4"/>
  <c r="N40" i="4"/>
  <c r="O40" i="4"/>
  <c r="P40" i="4"/>
  <c r="Q40" i="4"/>
  <c r="R40" i="4"/>
  <c r="S40" i="4"/>
  <c r="T40" i="4"/>
  <c r="U40" i="4"/>
  <c r="V40" i="4"/>
  <c r="W40" i="4"/>
  <c r="C41" i="4"/>
  <c r="D41" i="4"/>
  <c r="E41" i="4"/>
  <c r="F41" i="4"/>
  <c r="G41" i="4"/>
  <c r="H41" i="4"/>
  <c r="I41" i="4"/>
  <c r="J41" i="4"/>
  <c r="K41" i="4"/>
  <c r="M41" i="4"/>
  <c r="N41" i="4"/>
  <c r="O41" i="4"/>
  <c r="P41" i="4"/>
  <c r="Q41" i="4"/>
  <c r="R41" i="4"/>
  <c r="S41" i="4"/>
  <c r="T41" i="4"/>
  <c r="U41" i="4"/>
  <c r="V41" i="4"/>
  <c r="W41" i="4"/>
  <c r="C42" i="4"/>
  <c r="D42" i="4"/>
  <c r="E42" i="4"/>
  <c r="F42" i="4"/>
  <c r="G42" i="4"/>
  <c r="H42" i="4"/>
  <c r="I42" i="4"/>
  <c r="J42" i="4"/>
  <c r="K42" i="4"/>
  <c r="M42" i="4"/>
  <c r="N42" i="4"/>
  <c r="O42" i="4"/>
  <c r="P42" i="4"/>
  <c r="Q42" i="4"/>
  <c r="R42" i="4"/>
  <c r="S42" i="4"/>
  <c r="T42" i="4"/>
  <c r="U42" i="4"/>
  <c r="V42" i="4"/>
  <c r="W42" i="4"/>
  <c r="C43" i="4"/>
  <c r="D43" i="4"/>
  <c r="E43" i="4"/>
  <c r="F43" i="4"/>
  <c r="G43" i="4"/>
  <c r="H43" i="4"/>
  <c r="I43" i="4"/>
  <c r="J43" i="4"/>
  <c r="K43" i="4"/>
  <c r="M43" i="4"/>
  <c r="N43" i="4"/>
  <c r="O43" i="4"/>
  <c r="P43" i="4"/>
  <c r="Q43" i="4"/>
  <c r="R43" i="4"/>
  <c r="S43" i="4"/>
  <c r="T43" i="4"/>
  <c r="U43" i="4"/>
  <c r="V43" i="4"/>
  <c r="W43" i="4"/>
  <c r="C44" i="4"/>
  <c r="D44" i="4"/>
  <c r="E44" i="4"/>
  <c r="F44" i="4"/>
  <c r="G44" i="4"/>
  <c r="H44" i="4"/>
  <c r="I44" i="4"/>
  <c r="J44" i="4"/>
  <c r="K44" i="4"/>
  <c r="L44" i="4"/>
  <c r="M44" i="4"/>
  <c r="N44" i="4"/>
  <c r="O44" i="4"/>
  <c r="P44" i="4"/>
  <c r="Q44" i="4"/>
  <c r="R44" i="4"/>
  <c r="S44" i="4"/>
  <c r="T44" i="4"/>
  <c r="U44" i="4"/>
  <c r="V44" i="4"/>
  <c r="W44" i="4"/>
  <c r="C45" i="4"/>
  <c r="D45" i="4"/>
  <c r="E45" i="4"/>
  <c r="F45" i="4"/>
  <c r="G45" i="4"/>
  <c r="H45" i="4"/>
  <c r="I45" i="4"/>
  <c r="J45" i="4"/>
  <c r="K45" i="4"/>
  <c r="M45" i="4"/>
  <c r="N45" i="4"/>
  <c r="O45" i="4"/>
  <c r="P45" i="4"/>
  <c r="Q45" i="4"/>
  <c r="R45" i="4"/>
  <c r="S45" i="4"/>
  <c r="T45" i="4"/>
  <c r="U45" i="4"/>
  <c r="V45" i="4"/>
  <c r="W45" i="4"/>
  <c r="C46" i="4"/>
  <c r="D46" i="4"/>
  <c r="E46" i="4"/>
  <c r="F46" i="4"/>
  <c r="G46" i="4"/>
  <c r="H46" i="4"/>
  <c r="I46" i="4"/>
  <c r="J46" i="4"/>
  <c r="K46" i="4"/>
  <c r="M46" i="4"/>
  <c r="N46" i="4"/>
  <c r="O46" i="4"/>
  <c r="P46" i="4"/>
  <c r="Q46" i="4"/>
  <c r="R46" i="4"/>
  <c r="S46" i="4"/>
  <c r="T46" i="4"/>
  <c r="U46" i="4"/>
  <c r="V46" i="4"/>
  <c r="W46" i="4"/>
  <c r="C47" i="4"/>
  <c r="D47" i="4"/>
  <c r="E47" i="4"/>
  <c r="F47" i="4"/>
  <c r="G47" i="4"/>
  <c r="H47" i="4"/>
  <c r="I47" i="4"/>
  <c r="J47" i="4"/>
  <c r="K47" i="4"/>
  <c r="M47" i="4"/>
  <c r="N47" i="4"/>
  <c r="O47" i="4"/>
  <c r="P47" i="4"/>
  <c r="Q47" i="4"/>
  <c r="R47" i="4"/>
  <c r="S47" i="4"/>
  <c r="T47" i="4"/>
  <c r="U47" i="4"/>
  <c r="V47" i="4"/>
  <c r="W47" i="4"/>
  <c r="C48" i="4"/>
  <c r="D48" i="4"/>
  <c r="E48" i="4"/>
  <c r="F48" i="4"/>
  <c r="G48" i="4"/>
  <c r="H48" i="4"/>
  <c r="I48" i="4"/>
  <c r="J48" i="4"/>
  <c r="K48" i="4"/>
  <c r="M48" i="4"/>
  <c r="N48" i="4"/>
  <c r="O48" i="4"/>
  <c r="P48" i="4"/>
  <c r="Q48" i="4"/>
  <c r="R48" i="4"/>
  <c r="S48" i="4"/>
  <c r="T48" i="4"/>
  <c r="U48" i="4"/>
  <c r="V48" i="4"/>
  <c r="W48" i="4"/>
  <c r="C49" i="4"/>
  <c r="D49" i="4"/>
  <c r="E49" i="4"/>
  <c r="F49" i="4"/>
  <c r="G49" i="4"/>
  <c r="H49" i="4"/>
  <c r="I49" i="4"/>
  <c r="J49" i="4"/>
  <c r="K49" i="4"/>
  <c r="M49" i="4"/>
  <c r="N49" i="4"/>
  <c r="O49" i="4"/>
  <c r="P49" i="4"/>
  <c r="Q49" i="4"/>
  <c r="R49" i="4"/>
  <c r="S49" i="4"/>
  <c r="T49" i="4"/>
  <c r="U49" i="4"/>
  <c r="V49" i="4"/>
  <c r="W49" i="4"/>
  <c r="C50" i="4"/>
  <c r="D50" i="4"/>
  <c r="E50" i="4"/>
  <c r="F50" i="4"/>
  <c r="G50" i="4"/>
  <c r="H50" i="4"/>
  <c r="I50" i="4"/>
  <c r="J50" i="4"/>
  <c r="K50" i="4"/>
  <c r="M50" i="4"/>
  <c r="N50" i="4"/>
  <c r="O50" i="4"/>
  <c r="P50" i="4"/>
  <c r="Q50" i="4"/>
  <c r="R50" i="4"/>
  <c r="S50" i="4"/>
  <c r="T50" i="4"/>
  <c r="U50" i="4"/>
  <c r="V50" i="4"/>
  <c r="W50" i="4"/>
  <c r="C51" i="4"/>
  <c r="D51" i="4"/>
  <c r="E51" i="4"/>
  <c r="F51" i="4"/>
  <c r="G51" i="4"/>
  <c r="H51" i="4"/>
  <c r="I51" i="4"/>
  <c r="J51" i="4"/>
  <c r="K51" i="4"/>
  <c r="L51" i="4"/>
  <c r="M51" i="4"/>
  <c r="N51" i="4"/>
  <c r="O51" i="4"/>
  <c r="P51" i="4"/>
  <c r="Q51" i="4"/>
  <c r="R51" i="4"/>
  <c r="S51" i="4"/>
  <c r="T51" i="4"/>
  <c r="U51" i="4"/>
  <c r="V51" i="4"/>
  <c r="W51" i="4"/>
  <c r="C52" i="4"/>
  <c r="D52" i="4"/>
  <c r="E52" i="4"/>
  <c r="F52" i="4"/>
  <c r="G52" i="4"/>
  <c r="H52" i="4"/>
  <c r="I52" i="4"/>
  <c r="J52" i="4"/>
  <c r="K52" i="4"/>
  <c r="M52" i="4"/>
  <c r="N52" i="4"/>
  <c r="O52" i="4"/>
  <c r="P52" i="4"/>
  <c r="Q52" i="4"/>
  <c r="R52" i="4"/>
  <c r="S52" i="4"/>
  <c r="T52" i="4"/>
  <c r="U52" i="4"/>
  <c r="V52" i="4"/>
  <c r="W52" i="4"/>
  <c r="C53" i="4"/>
  <c r="D53" i="4"/>
  <c r="E53" i="4"/>
  <c r="F53" i="4"/>
  <c r="G53" i="4"/>
  <c r="H53" i="4"/>
  <c r="I53" i="4"/>
  <c r="J53" i="4"/>
  <c r="K53" i="4"/>
  <c r="M53" i="4"/>
  <c r="N53" i="4"/>
  <c r="O53" i="4"/>
  <c r="P53" i="4"/>
  <c r="Q53" i="4"/>
  <c r="R53" i="4"/>
  <c r="S53" i="4"/>
  <c r="T53" i="4"/>
  <c r="U53" i="4"/>
  <c r="V53" i="4"/>
  <c r="W53" i="4"/>
  <c r="C54" i="4"/>
  <c r="D54" i="4"/>
  <c r="E54" i="4"/>
  <c r="F54" i="4"/>
  <c r="G54" i="4"/>
  <c r="H54" i="4"/>
  <c r="I54" i="4"/>
  <c r="J54" i="4"/>
  <c r="K54" i="4"/>
  <c r="M54" i="4"/>
  <c r="N54" i="4"/>
  <c r="O54" i="4"/>
  <c r="P54" i="4"/>
  <c r="Q54" i="4"/>
  <c r="R54" i="4"/>
  <c r="S54" i="4"/>
  <c r="T54" i="4"/>
  <c r="U54" i="4"/>
  <c r="V54" i="4"/>
  <c r="W54" i="4"/>
  <c r="C55" i="4"/>
  <c r="D55" i="4"/>
  <c r="E55" i="4"/>
  <c r="F55" i="4"/>
  <c r="G55" i="4"/>
  <c r="H55" i="4"/>
  <c r="I55" i="4"/>
  <c r="J55" i="4"/>
  <c r="K55" i="4"/>
  <c r="M55" i="4"/>
  <c r="N55" i="4"/>
  <c r="O55" i="4"/>
  <c r="P55" i="4"/>
  <c r="Q55" i="4"/>
  <c r="R55" i="4"/>
  <c r="S55" i="4"/>
  <c r="T55" i="4"/>
  <c r="U55" i="4"/>
  <c r="V55" i="4"/>
  <c r="W55" i="4"/>
  <c r="C56" i="4"/>
  <c r="D56" i="4"/>
  <c r="E56" i="4"/>
  <c r="F56" i="4"/>
  <c r="G56" i="4"/>
  <c r="H56" i="4"/>
  <c r="I56" i="4"/>
  <c r="J56" i="4"/>
  <c r="K56" i="4"/>
  <c r="M56" i="4"/>
  <c r="N56" i="4"/>
  <c r="O56" i="4"/>
  <c r="P56" i="4"/>
  <c r="Q56" i="4"/>
  <c r="R56" i="4"/>
  <c r="S56" i="4"/>
  <c r="T56" i="4"/>
  <c r="U56" i="4"/>
  <c r="V56" i="4"/>
  <c r="W56" i="4"/>
  <c r="C57" i="4"/>
  <c r="D57" i="4"/>
  <c r="E57" i="4"/>
  <c r="F57" i="4"/>
  <c r="G57" i="4"/>
  <c r="H57" i="4"/>
  <c r="I57" i="4"/>
  <c r="J57" i="4"/>
  <c r="K57" i="4"/>
  <c r="M57" i="4"/>
  <c r="N57" i="4"/>
  <c r="O57" i="4"/>
  <c r="P57" i="4"/>
  <c r="Q57" i="4"/>
  <c r="R57" i="4"/>
  <c r="S57" i="4"/>
  <c r="T57" i="4"/>
  <c r="U57" i="4"/>
  <c r="V57" i="4"/>
  <c r="W57" i="4"/>
  <c r="C58" i="4"/>
  <c r="D58" i="4"/>
  <c r="E58" i="4"/>
  <c r="F58" i="4"/>
  <c r="G58" i="4"/>
  <c r="H58" i="4"/>
  <c r="I58" i="4"/>
  <c r="J58" i="4"/>
  <c r="K58" i="4"/>
  <c r="L58" i="4"/>
  <c r="M58" i="4"/>
  <c r="N58" i="4"/>
  <c r="O58" i="4"/>
  <c r="P58" i="4"/>
  <c r="Q58" i="4"/>
  <c r="R58" i="4"/>
  <c r="S58" i="4"/>
  <c r="T58" i="4"/>
  <c r="U58" i="4"/>
  <c r="V58" i="4"/>
  <c r="W58" i="4"/>
  <c r="C59" i="4"/>
  <c r="D59" i="4"/>
  <c r="E59" i="4"/>
  <c r="F59" i="4"/>
  <c r="G59" i="4"/>
  <c r="H59" i="4"/>
  <c r="I59" i="4"/>
  <c r="J59" i="4"/>
  <c r="K59" i="4"/>
  <c r="M59" i="4"/>
  <c r="N59" i="4"/>
  <c r="O59" i="4"/>
  <c r="P59" i="4"/>
  <c r="Q59" i="4"/>
  <c r="R59" i="4"/>
  <c r="S59" i="4"/>
  <c r="T59" i="4"/>
  <c r="U59" i="4"/>
  <c r="V59" i="4"/>
  <c r="W59" i="4"/>
  <c r="C60" i="4"/>
  <c r="D60" i="4"/>
  <c r="E60" i="4"/>
  <c r="F60" i="4"/>
  <c r="G60" i="4"/>
  <c r="H60" i="4"/>
  <c r="I60" i="4"/>
  <c r="J60" i="4"/>
  <c r="K60" i="4"/>
  <c r="M60" i="4"/>
  <c r="N60" i="4"/>
  <c r="O60" i="4"/>
  <c r="P60" i="4"/>
  <c r="Q60" i="4"/>
  <c r="R60" i="4"/>
  <c r="S60" i="4"/>
  <c r="T60" i="4"/>
  <c r="U60" i="4"/>
  <c r="V60" i="4"/>
  <c r="W60" i="4"/>
  <c r="C61" i="4"/>
  <c r="D61" i="4"/>
  <c r="E61" i="4"/>
  <c r="F61" i="4"/>
  <c r="G61" i="4"/>
  <c r="H61" i="4"/>
  <c r="I61" i="4"/>
  <c r="J61" i="4"/>
  <c r="K61" i="4"/>
  <c r="M61" i="4"/>
  <c r="N61" i="4"/>
  <c r="O61" i="4"/>
  <c r="P61" i="4"/>
  <c r="Q61" i="4"/>
  <c r="R61" i="4"/>
  <c r="S61" i="4"/>
  <c r="T61" i="4"/>
  <c r="U61" i="4"/>
  <c r="V61" i="4"/>
  <c r="W61" i="4"/>
  <c r="C62" i="4"/>
  <c r="D62" i="4"/>
  <c r="E62" i="4"/>
  <c r="F62" i="4"/>
  <c r="G62" i="4"/>
  <c r="H62" i="4"/>
  <c r="I62" i="4"/>
  <c r="J62" i="4"/>
  <c r="K62" i="4"/>
  <c r="M62" i="4"/>
  <c r="N62" i="4"/>
  <c r="O62" i="4"/>
  <c r="P62" i="4"/>
  <c r="Q62" i="4"/>
  <c r="R62" i="4"/>
  <c r="S62" i="4"/>
  <c r="T62" i="4"/>
  <c r="U62" i="4"/>
  <c r="V62" i="4"/>
  <c r="W62" i="4"/>
  <c r="C63" i="4"/>
  <c r="D63" i="4"/>
  <c r="E63" i="4"/>
  <c r="F63" i="4"/>
  <c r="G63" i="4"/>
  <c r="H63" i="4"/>
  <c r="I63" i="4"/>
  <c r="J63" i="4"/>
  <c r="K63" i="4"/>
  <c r="L63" i="4"/>
  <c r="M63" i="4"/>
  <c r="N63" i="4"/>
  <c r="O63" i="4"/>
  <c r="P63" i="4"/>
  <c r="Q63" i="4"/>
  <c r="R63" i="4"/>
  <c r="S63" i="4"/>
  <c r="T63" i="4"/>
  <c r="U63" i="4"/>
  <c r="V63" i="4"/>
  <c r="W63" i="4"/>
  <c r="C64" i="4"/>
  <c r="D64" i="4"/>
  <c r="E64" i="4"/>
  <c r="F64" i="4"/>
  <c r="G64" i="4"/>
  <c r="H64" i="4"/>
  <c r="I64" i="4"/>
  <c r="J64" i="4"/>
  <c r="K64" i="4"/>
  <c r="M64" i="4"/>
  <c r="N64" i="4"/>
  <c r="O64" i="4"/>
  <c r="P64" i="4"/>
  <c r="Q64" i="4"/>
  <c r="R64" i="4"/>
  <c r="S64" i="4"/>
  <c r="T64" i="4"/>
  <c r="U64" i="4"/>
  <c r="V64" i="4"/>
  <c r="W64" i="4"/>
  <c r="C65" i="4"/>
  <c r="D65" i="4"/>
  <c r="E65" i="4"/>
  <c r="F65" i="4"/>
  <c r="G65" i="4"/>
  <c r="H65" i="4"/>
  <c r="I65" i="4"/>
  <c r="J65" i="4"/>
  <c r="K65" i="4"/>
  <c r="M65" i="4"/>
  <c r="N65" i="4"/>
  <c r="O65" i="4"/>
  <c r="P65" i="4"/>
  <c r="Q65" i="4"/>
  <c r="R65" i="4"/>
  <c r="S65" i="4"/>
  <c r="T65" i="4"/>
  <c r="U65" i="4"/>
  <c r="V65" i="4"/>
  <c r="W65" i="4"/>
  <c r="C66" i="4"/>
  <c r="D66" i="4"/>
  <c r="E66" i="4"/>
  <c r="F66" i="4"/>
  <c r="G66" i="4"/>
  <c r="H66" i="4"/>
  <c r="I66" i="4"/>
  <c r="J66" i="4"/>
  <c r="K66" i="4"/>
  <c r="M66" i="4"/>
  <c r="N66" i="4"/>
  <c r="O66" i="4"/>
  <c r="P66" i="4"/>
  <c r="Q66" i="4"/>
  <c r="R66" i="4"/>
  <c r="S66" i="4"/>
  <c r="T66" i="4"/>
  <c r="U66" i="4"/>
  <c r="V66" i="4"/>
  <c r="W66" i="4"/>
  <c r="C67" i="4"/>
  <c r="D67" i="4"/>
  <c r="E67" i="4"/>
  <c r="F67" i="4"/>
  <c r="G67" i="4"/>
  <c r="H67" i="4"/>
  <c r="I67" i="4"/>
  <c r="J67" i="4"/>
  <c r="K67" i="4"/>
  <c r="M67" i="4"/>
  <c r="N67" i="4"/>
  <c r="O67" i="4"/>
  <c r="P67" i="4"/>
  <c r="Q67" i="4"/>
  <c r="R67" i="4"/>
  <c r="S67" i="4"/>
  <c r="T67" i="4"/>
  <c r="U67" i="4"/>
  <c r="V67" i="4"/>
  <c r="W67" i="4"/>
  <c r="C68" i="4"/>
  <c r="D68" i="4"/>
  <c r="E68" i="4"/>
  <c r="F68" i="4"/>
  <c r="G68" i="4"/>
  <c r="H68" i="4"/>
  <c r="I68" i="4"/>
  <c r="J68" i="4"/>
  <c r="K68" i="4"/>
  <c r="M68" i="4"/>
  <c r="N68" i="4"/>
  <c r="O68" i="4"/>
  <c r="P68" i="4"/>
  <c r="Q68" i="4"/>
  <c r="R68" i="4"/>
  <c r="S68" i="4"/>
  <c r="T68" i="4"/>
  <c r="U68" i="4"/>
  <c r="V68" i="4"/>
  <c r="W68" i="4"/>
  <c r="C69" i="4"/>
  <c r="D69" i="4"/>
  <c r="E69" i="4"/>
  <c r="F69" i="4"/>
  <c r="G69" i="4"/>
  <c r="H69" i="4"/>
  <c r="I69" i="4"/>
  <c r="J69" i="4"/>
  <c r="K69" i="4"/>
  <c r="M69" i="4"/>
  <c r="N69" i="4"/>
  <c r="O69" i="4"/>
  <c r="P69" i="4"/>
  <c r="Q69" i="4"/>
  <c r="R69" i="4"/>
  <c r="S69" i="4"/>
  <c r="T69" i="4"/>
  <c r="U69" i="4"/>
  <c r="V69" i="4"/>
  <c r="W69" i="4"/>
  <c r="C70" i="4"/>
  <c r="D70" i="4"/>
  <c r="E70" i="4"/>
  <c r="F70" i="4"/>
  <c r="G70" i="4"/>
  <c r="H70" i="4"/>
  <c r="I70" i="4"/>
  <c r="J70" i="4"/>
  <c r="K70" i="4"/>
  <c r="M70" i="4"/>
  <c r="N70" i="4"/>
  <c r="O70" i="4"/>
  <c r="P70" i="4"/>
  <c r="Q70" i="4"/>
  <c r="R70" i="4"/>
  <c r="S70" i="4"/>
  <c r="T70" i="4"/>
  <c r="U70" i="4"/>
  <c r="V70" i="4"/>
  <c r="W70" i="4"/>
  <c r="C71" i="4"/>
  <c r="D71" i="4"/>
  <c r="E71" i="4"/>
  <c r="F71" i="4"/>
  <c r="G71" i="4"/>
  <c r="H71" i="4"/>
  <c r="I71" i="4"/>
  <c r="J71" i="4"/>
  <c r="K71" i="4"/>
  <c r="M71" i="4"/>
  <c r="N71" i="4"/>
  <c r="O71" i="4"/>
  <c r="P71" i="4"/>
  <c r="Q71" i="4"/>
  <c r="R71" i="4"/>
  <c r="S71" i="4"/>
  <c r="T71" i="4"/>
  <c r="U71" i="4"/>
  <c r="V71" i="4"/>
  <c r="W71" i="4"/>
  <c r="C72" i="4"/>
  <c r="D72" i="4"/>
  <c r="E72" i="4"/>
  <c r="F72" i="4"/>
  <c r="G72" i="4"/>
  <c r="H72" i="4"/>
  <c r="I72" i="4"/>
  <c r="J72" i="4"/>
  <c r="K72" i="4"/>
  <c r="L72" i="4"/>
  <c r="M72" i="4"/>
  <c r="N72" i="4"/>
  <c r="O72" i="4"/>
  <c r="P72" i="4"/>
  <c r="Q72" i="4"/>
  <c r="R72" i="4"/>
  <c r="S72" i="4"/>
  <c r="T72" i="4"/>
  <c r="U72" i="4"/>
  <c r="V72" i="4"/>
  <c r="W72" i="4"/>
  <c r="C73" i="4"/>
  <c r="D73" i="4"/>
  <c r="E73" i="4"/>
  <c r="F73" i="4"/>
  <c r="G73" i="4"/>
  <c r="H73" i="4"/>
  <c r="I73" i="4"/>
  <c r="J73" i="4"/>
  <c r="K73" i="4"/>
  <c r="M73" i="4"/>
  <c r="N73" i="4"/>
  <c r="O73" i="4"/>
  <c r="P73" i="4"/>
  <c r="Q73" i="4"/>
  <c r="R73" i="4"/>
  <c r="S73" i="4"/>
  <c r="T73" i="4"/>
  <c r="U73" i="4"/>
  <c r="V73" i="4"/>
  <c r="W73" i="4"/>
  <c r="C74" i="4"/>
  <c r="D74" i="4"/>
  <c r="E74" i="4"/>
  <c r="F74" i="4"/>
  <c r="G74" i="4"/>
  <c r="H74" i="4"/>
  <c r="I74" i="4"/>
  <c r="J74" i="4"/>
  <c r="K74" i="4"/>
  <c r="M74" i="4"/>
  <c r="N74" i="4"/>
  <c r="O74" i="4"/>
  <c r="P74" i="4"/>
  <c r="Q74" i="4"/>
  <c r="R74" i="4"/>
  <c r="S74" i="4"/>
  <c r="T74" i="4"/>
  <c r="U74" i="4"/>
  <c r="V74" i="4"/>
  <c r="W74" i="4"/>
  <c r="C75" i="4"/>
  <c r="D75" i="4"/>
  <c r="E75" i="4"/>
  <c r="F75" i="4"/>
  <c r="G75" i="4"/>
  <c r="H75" i="4"/>
  <c r="I75" i="4"/>
  <c r="J75" i="4"/>
  <c r="K75" i="4"/>
  <c r="M75" i="4"/>
  <c r="N75" i="4"/>
  <c r="O75" i="4"/>
  <c r="P75" i="4"/>
  <c r="Q75" i="4"/>
  <c r="R75" i="4"/>
  <c r="S75" i="4"/>
  <c r="T75" i="4"/>
  <c r="U75" i="4"/>
  <c r="V75" i="4"/>
  <c r="W75" i="4"/>
  <c r="C76" i="4"/>
  <c r="D76" i="4"/>
  <c r="E76" i="4"/>
  <c r="F76" i="4"/>
  <c r="G76" i="4"/>
  <c r="H76" i="4"/>
  <c r="I76" i="4"/>
  <c r="J76" i="4"/>
  <c r="K76" i="4"/>
  <c r="M76" i="4"/>
  <c r="N76" i="4"/>
  <c r="O76" i="4"/>
  <c r="P76" i="4"/>
  <c r="Q76" i="4"/>
  <c r="R76" i="4"/>
  <c r="S76" i="4"/>
  <c r="T76" i="4"/>
  <c r="U76" i="4"/>
  <c r="V76" i="4"/>
  <c r="W76" i="4"/>
  <c r="C77" i="4"/>
  <c r="D77" i="4"/>
  <c r="E77" i="4"/>
  <c r="F77" i="4"/>
  <c r="G77" i="4"/>
  <c r="H77" i="4"/>
  <c r="I77" i="4"/>
  <c r="J77" i="4"/>
  <c r="K77" i="4"/>
  <c r="M77" i="4"/>
  <c r="N77" i="4"/>
  <c r="O77" i="4"/>
  <c r="P77" i="4"/>
  <c r="Q77" i="4"/>
  <c r="R77" i="4"/>
  <c r="S77" i="4"/>
  <c r="T77" i="4"/>
  <c r="U77" i="4"/>
  <c r="V77" i="4"/>
  <c r="W77" i="4"/>
  <c r="C78" i="4"/>
  <c r="D78" i="4"/>
  <c r="E78" i="4"/>
  <c r="F78" i="4"/>
  <c r="G78" i="4"/>
  <c r="H78" i="4"/>
  <c r="I78" i="4"/>
  <c r="J78" i="4"/>
  <c r="K78" i="4"/>
  <c r="L78" i="4"/>
  <c r="M78" i="4"/>
  <c r="N78" i="4"/>
  <c r="O78" i="4"/>
  <c r="P78" i="4"/>
  <c r="Q78" i="4"/>
  <c r="R78" i="4"/>
  <c r="S78" i="4"/>
  <c r="T78" i="4"/>
  <c r="U78" i="4"/>
  <c r="V78" i="4"/>
  <c r="W78" i="4"/>
  <c r="C79" i="4"/>
  <c r="D79" i="4"/>
  <c r="E79" i="4"/>
  <c r="F79" i="4"/>
  <c r="G79" i="4"/>
  <c r="H79" i="4"/>
  <c r="I79" i="4"/>
  <c r="J79" i="4"/>
  <c r="K79" i="4"/>
  <c r="M79" i="4"/>
  <c r="N79" i="4"/>
  <c r="O79" i="4"/>
  <c r="P79" i="4"/>
  <c r="Q79" i="4"/>
  <c r="R79" i="4"/>
  <c r="S79" i="4"/>
  <c r="T79" i="4"/>
  <c r="U79" i="4"/>
  <c r="V79" i="4"/>
  <c r="W79" i="4"/>
  <c r="C80" i="4"/>
  <c r="D80" i="4"/>
  <c r="E80" i="4"/>
  <c r="F80" i="4"/>
  <c r="G80" i="4"/>
  <c r="H80" i="4"/>
  <c r="I80" i="4"/>
  <c r="J80" i="4"/>
  <c r="K80" i="4"/>
  <c r="M80" i="4"/>
  <c r="N80" i="4"/>
  <c r="O80" i="4"/>
  <c r="P80" i="4"/>
  <c r="Q80" i="4"/>
  <c r="R80" i="4"/>
  <c r="S80" i="4"/>
  <c r="T80" i="4"/>
  <c r="U80" i="4"/>
  <c r="V80" i="4"/>
  <c r="W80" i="4"/>
  <c r="C81" i="4"/>
  <c r="D81" i="4"/>
  <c r="E81" i="4"/>
  <c r="F81" i="4"/>
  <c r="G81" i="4"/>
  <c r="H81" i="4"/>
  <c r="I81" i="4"/>
  <c r="J81" i="4"/>
  <c r="K81" i="4"/>
  <c r="M81" i="4"/>
  <c r="N81" i="4"/>
  <c r="O81" i="4"/>
  <c r="P81" i="4"/>
  <c r="Q81" i="4"/>
  <c r="R81" i="4"/>
  <c r="S81" i="4"/>
  <c r="T81" i="4"/>
  <c r="U81" i="4"/>
  <c r="V81" i="4"/>
  <c r="W81" i="4"/>
  <c r="C82" i="4"/>
  <c r="D82" i="4"/>
  <c r="E82" i="4"/>
  <c r="F82" i="4"/>
  <c r="G82" i="4"/>
  <c r="H82" i="4"/>
  <c r="I82" i="4"/>
  <c r="J82" i="4"/>
  <c r="K82" i="4"/>
  <c r="M82" i="4"/>
  <c r="N82" i="4"/>
  <c r="O82" i="4"/>
  <c r="P82" i="4"/>
  <c r="Q82" i="4"/>
  <c r="R82" i="4"/>
  <c r="S82" i="4"/>
  <c r="T82" i="4"/>
  <c r="U82" i="4"/>
  <c r="V82" i="4"/>
  <c r="W82" i="4"/>
  <c r="C83" i="4"/>
  <c r="D83" i="4"/>
  <c r="E83" i="4"/>
  <c r="F83" i="4"/>
  <c r="G83" i="4"/>
  <c r="H83" i="4"/>
  <c r="I83" i="4"/>
  <c r="J83" i="4"/>
  <c r="K83" i="4"/>
  <c r="M83" i="4"/>
  <c r="N83" i="4"/>
  <c r="O83" i="4"/>
  <c r="P83" i="4"/>
  <c r="Q83" i="4"/>
  <c r="R83" i="4"/>
  <c r="S83" i="4"/>
  <c r="T83" i="4"/>
  <c r="U83" i="4"/>
  <c r="V83" i="4"/>
  <c r="W83" i="4"/>
  <c r="C84" i="4"/>
  <c r="D84" i="4"/>
  <c r="E84" i="4"/>
  <c r="F84" i="4"/>
  <c r="G84" i="4"/>
  <c r="H84" i="4"/>
  <c r="I84" i="4"/>
  <c r="J84" i="4"/>
  <c r="K84" i="4"/>
  <c r="M84" i="4"/>
  <c r="N84" i="4"/>
  <c r="O84" i="4"/>
  <c r="P84" i="4"/>
  <c r="Q84" i="4"/>
  <c r="R84" i="4"/>
  <c r="S84" i="4"/>
  <c r="T84" i="4"/>
  <c r="U84" i="4"/>
  <c r="V84" i="4"/>
  <c r="W84" i="4"/>
  <c r="C85" i="4"/>
  <c r="D85" i="4"/>
  <c r="E85" i="4"/>
  <c r="F85" i="4"/>
  <c r="G85" i="4"/>
  <c r="H85" i="4"/>
  <c r="I85" i="4"/>
  <c r="J85" i="4"/>
  <c r="K85" i="4"/>
  <c r="M85" i="4"/>
  <c r="N85" i="4"/>
  <c r="O85" i="4"/>
  <c r="P85" i="4"/>
  <c r="Q85" i="4"/>
  <c r="R85" i="4"/>
  <c r="S85" i="4"/>
  <c r="T85" i="4"/>
  <c r="U85" i="4"/>
  <c r="V85" i="4"/>
  <c r="W85" i="4"/>
  <c r="C86" i="4"/>
  <c r="D86" i="4"/>
  <c r="E86" i="4"/>
  <c r="F86" i="4"/>
  <c r="G86" i="4"/>
  <c r="H86" i="4"/>
  <c r="I86" i="4"/>
  <c r="J86" i="4"/>
  <c r="K86" i="4"/>
  <c r="L86" i="4"/>
  <c r="M86" i="4"/>
  <c r="N86" i="4"/>
  <c r="O86" i="4"/>
  <c r="P86" i="4"/>
  <c r="Q86" i="4"/>
  <c r="R86" i="4"/>
  <c r="S86" i="4"/>
  <c r="T86" i="4"/>
  <c r="U86" i="4"/>
  <c r="V86" i="4"/>
  <c r="W86" i="4"/>
  <c r="C87" i="4"/>
  <c r="D87" i="4"/>
  <c r="E87" i="4"/>
  <c r="F87" i="4"/>
  <c r="G87" i="4"/>
  <c r="H87" i="4"/>
  <c r="I87" i="4"/>
  <c r="J87" i="4"/>
  <c r="K87" i="4"/>
  <c r="M87" i="4"/>
  <c r="N87" i="4"/>
  <c r="O87" i="4"/>
  <c r="P87" i="4"/>
  <c r="Q87" i="4"/>
  <c r="R87" i="4"/>
  <c r="S87" i="4"/>
  <c r="T87" i="4"/>
  <c r="U87" i="4"/>
  <c r="V87" i="4"/>
  <c r="W87" i="4"/>
  <c r="C88" i="4"/>
  <c r="D88" i="4"/>
  <c r="E88" i="4"/>
  <c r="F88" i="4"/>
  <c r="G88" i="4"/>
  <c r="H88" i="4"/>
  <c r="I88" i="4"/>
  <c r="J88" i="4"/>
  <c r="K88" i="4"/>
  <c r="M88" i="4"/>
  <c r="N88" i="4"/>
  <c r="O88" i="4"/>
  <c r="P88" i="4"/>
  <c r="Q88" i="4"/>
  <c r="R88" i="4"/>
  <c r="S88" i="4"/>
  <c r="T88" i="4"/>
  <c r="U88" i="4"/>
  <c r="V88" i="4"/>
  <c r="W88" i="4"/>
  <c r="C89" i="4"/>
  <c r="D89" i="4"/>
  <c r="E89" i="4"/>
  <c r="F89" i="4"/>
  <c r="G89" i="4"/>
  <c r="H89" i="4"/>
  <c r="I89" i="4"/>
  <c r="J89" i="4"/>
  <c r="K89" i="4"/>
  <c r="M89" i="4"/>
  <c r="N89" i="4"/>
  <c r="O89" i="4"/>
  <c r="P89" i="4"/>
  <c r="Q89" i="4"/>
  <c r="R89" i="4"/>
  <c r="S89" i="4"/>
  <c r="T89" i="4"/>
  <c r="U89" i="4"/>
  <c r="V89" i="4"/>
  <c r="W89" i="4"/>
  <c r="C90" i="4"/>
  <c r="D90" i="4"/>
  <c r="E90" i="4"/>
  <c r="F90" i="4"/>
  <c r="G90" i="4"/>
  <c r="H90" i="4"/>
  <c r="I90" i="4"/>
  <c r="J90" i="4"/>
  <c r="K90" i="4"/>
  <c r="M90" i="4"/>
  <c r="N90" i="4"/>
  <c r="O90" i="4"/>
  <c r="P90" i="4"/>
  <c r="Q90" i="4"/>
  <c r="R90" i="4"/>
  <c r="S90" i="4"/>
  <c r="T90" i="4"/>
  <c r="U90" i="4"/>
  <c r="V90" i="4"/>
  <c r="W90" i="4"/>
  <c r="C91" i="4"/>
  <c r="D91" i="4"/>
  <c r="E91" i="4"/>
  <c r="F91" i="4"/>
  <c r="G91" i="4"/>
  <c r="H91" i="4"/>
  <c r="I91" i="4"/>
  <c r="J91" i="4"/>
  <c r="K91" i="4"/>
  <c r="M91" i="4"/>
  <c r="N91" i="4"/>
  <c r="O91" i="4"/>
  <c r="P91" i="4"/>
  <c r="Q91" i="4"/>
  <c r="R91" i="4"/>
  <c r="S91" i="4"/>
  <c r="T91" i="4"/>
  <c r="U91" i="4"/>
  <c r="V91" i="4"/>
  <c r="W91" i="4"/>
  <c r="C92" i="4"/>
  <c r="D92" i="4"/>
  <c r="E92" i="4"/>
  <c r="F92" i="4"/>
  <c r="G92" i="4"/>
  <c r="H92" i="4"/>
  <c r="I92" i="4"/>
  <c r="J92" i="4"/>
  <c r="K92" i="4"/>
  <c r="M92" i="4"/>
  <c r="N92" i="4"/>
  <c r="O92" i="4"/>
  <c r="P92" i="4"/>
  <c r="Q92" i="4"/>
  <c r="R92" i="4"/>
  <c r="S92" i="4"/>
  <c r="T92" i="4"/>
  <c r="U92" i="4"/>
  <c r="V92" i="4"/>
  <c r="W92" i="4"/>
  <c r="C93" i="4"/>
  <c r="D93" i="4"/>
  <c r="E93" i="4"/>
  <c r="F93" i="4"/>
  <c r="G93" i="4"/>
  <c r="H93" i="4"/>
  <c r="I93" i="4"/>
  <c r="J93" i="4"/>
  <c r="K93" i="4"/>
  <c r="L93" i="4"/>
  <c r="M93" i="4"/>
  <c r="N93" i="4"/>
  <c r="O93" i="4"/>
  <c r="P93" i="4"/>
  <c r="Q93" i="4"/>
  <c r="R93" i="4"/>
  <c r="S93" i="4"/>
  <c r="T93" i="4"/>
  <c r="U93" i="4"/>
  <c r="V93" i="4"/>
  <c r="W93" i="4"/>
  <c r="C94" i="4"/>
  <c r="D94" i="4"/>
  <c r="E94" i="4"/>
  <c r="F94" i="4"/>
  <c r="G94" i="4"/>
  <c r="H94" i="4"/>
  <c r="I94" i="4"/>
  <c r="J94" i="4"/>
  <c r="K94" i="4"/>
  <c r="M94" i="4"/>
  <c r="N94" i="4"/>
  <c r="O94" i="4"/>
  <c r="P94" i="4"/>
  <c r="Q94" i="4"/>
  <c r="R94" i="4"/>
  <c r="S94" i="4"/>
  <c r="T94" i="4"/>
  <c r="U94" i="4"/>
  <c r="V94" i="4"/>
  <c r="W94" i="4"/>
  <c r="C95" i="4"/>
  <c r="D95" i="4"/>
  <c r="E95" i="4"/>
  <c r="F95" i="4"/>
  <c r="G95" i="4"/>
  <c r="H95" i="4"/>
  <c r="I95" i="4"/>
  <c r="J95" i="4"/>
  <c r="K95" i="4"/>
  <c r="M95" i="4"/>
  <c r="N95" i="4"/>
  <c r="O95" i="4"/>
  <c r="P95" i="4"/>
  <c r="Q95" i="4"/>
  <c r="R95" i="4"/>
  <c r="S95" i="4"/>
  <c r="T95" i="4"/>
  <c r="U95" i="4"/>
  <c r="V95" i="4"/>
  <c r="W95" i="4"/>
  <c r="C96" i="4"/>
  <c r="D96" i="4"/>
  <c r="E96" i="4"/>
  <c r="F96" i="4"/>
  <c r="G96" i="4"/>
  <c r="H96" i="4"/>
  <c r="I96" i="4"/>
  <c r="J96" i="4"/>
  <c r="K96" i="4"/>
  <c r="M96" i="4"/>
  <c r="N96" i="4"/>
  <c r="O96" i="4"/>
  <c r="P96" i="4"/>
  <c r="Q96" i="4"/>
  <c r="R96" i="4"/>
  <c r="S96" i="4"/>
  <c r="T96" i="4"/>
  <c r="U96" i="4"/>
  <c r="V96" i="4"/>
  <c r="W96" i="4"/>
  <c r="C97" i="4"/>
  <c r="D97" i="4"/>
  <c r="E97" i="4"/>
  <c r="F97" i="4"/>
  <c r="G97" i="4"/>
  <c r="H97" i="4"/>
  <c r="I97" i="4"/>
  <c r="J97" i="4"/>
  <c r="K97" i="4"/>
  <c r="M97" i="4"/>
  <c r="N97" i="4"/>
  <c r="O97" i="4"/>
  <c r="P97" i="4"/>
  <c r="Q97" i="4"/>
  <c r="R97" i="4"/>
  <c r="S97" i="4"/>
  <c r="T97" i="4"/>
  <c r="U97" i="4"/>
  <c r="V97" i="4"/>
  <c r="W97" i="4"/>
  <c r="C98" i="4"/>
  <c r="D98" i="4"/>
  <c r="E98" i="4"/>
  <c r="F98" i="4"/>
  <c r="G98" i="4"/>
  <c r="H98" i="4"/>
  <c r="I98" i="4"/>
  <c r="J98" i="4"/>
  <c r="K98" i="4"/>
  <c r="M98" i="4"/>
  <c r="N98" i="4"/>
  <c r="O98" i="4"/>
  <c r="P98" i="4"/>
  <c r="Q98" i="4"/>
  <c r="R98" i="4"/>
  <c r="S98" i="4"/>
  <c r="T98" i="4"/>
  <c r="U98" i="4"/>
  <c r="V98" i="4"/>
  <c r="W98" i="4"/>
  <c r="C99" i="4"/>
  <c r="D99" i="4"/>
  <c r="E99" i="4"/>
  <c r="F99" i="4"/>
  <c r="G99" i="4"/>
  <c r="H99" i="4"/>
  <c r="I99" i="4"/>
  <c r="J99" i="4"/>
  <c r="K99" i="4"/>
  <c r="M99" i="4"/>
  <c r="N99" i="4"/>
  <c r="O99" i="4"/>
  <c r="P99" i="4"/>
  <c r="Q99" i="4"/>
  <c r="R99" i="4"/>
  <c r="S99" i="4"/>
  <c r="T99" i="4"/>
  <c r="U99" i="4"/>
  <c r="V99" i="4"/>
  <c r="W99" i="4"/>
  <c r="C100" i="4"/>
  <c r="D100" i="4"/>
  <c r="E100" i="4"/>
  <c r="F100" i="4"/>
  <c r="G100" i="4"/>
  <c r="H100" i="4"/>
  <c r="I100" i="4"/>
  <c r="J100" i="4"/>
  <c r="K100" i="4"/>
  <c r="L100" i="4"/>
  <c r="M100" i="4"/>
  <c r="N100" i="4"/>
  <c r="O100" i="4"/>
  <c r="P100" i="4"/>
  <c r="Q100" i="4"/>
  <c r="R100" i="4"/>
  <c r="S100" i="4"/>
  <c r="T100" i="4"/>
  <c r="U100" i="4"/>
  <c r="V100" i="4"/>
  <c r="W100" i="4"/>
  <c r="C101" i="4"/>
  <c r="D101" i="4"/>
  <c r="E101" i="4"/>
  <c r="F101" i="4"/>
  <c r="G101" i="4"/>
  <c r="H101" i="4"/>
  <c r="I101" i="4"/>
  <c r="J101" i="4"/>
  <c r="K101" i="4"/>
  <c r="M101" i="4"/>
  <c r="N101" i="4"/>
  <c r="O101" i="4"/>
  <c r="P101" i="4"/>
  <c r="Q101" i="4"/>
  <c r="R101" i="4"/>
  <c r="S101" i="4"/>
  <c r="T101" i="4"/>
  <c r="U101" i="4"/>
  <c r="V101" i="4"/>
  <c r="W101" i="4"/>
  <c r="C102" i="4"/>
  <c r="D102" i="4"/>
  <c r="E102" i="4"/>
  <c r="F102" i="4"/>
  <c r="G102" i="4"/>
  <c r="H102" i="4"/>
  <c r="I102" i="4"/>
  <c r="J102" i="4"/>
  <c r="K102" i="4"/>
  <c r="M102" i="4"/>
  <c r="N102" i="4"/>
  <c r="O102" i="4"/>
  <c r="P102" i="4"/>
  <c r="Q102" i="4"/>
  <c r="R102" i="4"/>
  <c r="S102" i="4"/>
  <c r="T102" i="4"/>
  <c r="U102" i="4"/>
  <c r="V102" i="4"/>
  <c r="W102" i="4"/>
  <c r="C103" i="4"/>
  <c r="D103" i="4"/>
  <c r="E103" i="4"/>
  <c r="F103" i="4"/>
  <c r="G103" i="4"/>
  <c r="H103" i="4"/>
  <c r="I103" i="4"/>
  <c r="J103" i="4"/>
  <c r="K103" i="4"/>
  <c r="M103" i="4"/>
  <c r="N103" i="4"/>
  <c r="O103" i="4"/>
  <c r="P103" i="4"/>
  <c r="Q103" i="4"/>
  <c r="R103" i="4"/>
  <c r="S103" i="4"/>
  <c r="T103" i="4"/>
  <c r="U103" i="4"/>
  <c r="V103" i="4"/>
  <c r="W103" i="4"/>
  <c r="C104" i="4"/>
  <c r="D104" i="4"/>
  <c r="E104" i="4"/>
  <c r="F104" i="4"/>
  <c r="G104" i="4"/>
  <c r="H104" i="4"/>
  <c r="I104" i="4"/>
  <c r="J104" i="4"/>
  <c r="K104" i="4"/>
  <c r="M104" i="4"/>
  <c r="N104" i="4"/>
  <c r="O104" i="4"/>
  <c r="P104" i="4"/>
  <c r="Q104" i="4"/>
  <c r="R104" i="4"/>
  <c r="S104" i="4"/>
  <c r="T104" i="4"/>
  <c r="U104" i="4"/>
  <c r="V104" i="4"/>
  <c r="W104" i="4"/>
  <c r="C105" i="4"/>
  <c r="D105" i="4"/>
  <c r="E105" i="4"/>
  <c r="F105" i="4"/>
  <c r="G105" i="4"/>
  <c r="H105" i="4"/>
  <c r="I105" i="4"/>
  <c r="J105" i="4"/>
  <c r="K105" i="4"/>
  <c r="M105" i="4"/>
  <c r="N105" i="4"/>
  <c r="O105" i="4"/>
  <c r="P105" i="4"/>
  <c r="Q105" i="4"/>
  <c r="R105" i="4"/>
  <c r="S105" i="4"/>
  <c r="T105" i="4"/>
  <c r="U105" i="4"/>
  <c r="V105" i="4"/>
  <c r="W105" i="4"/>
  <c r="C106" i="4"/>
  <c r="D106" i="4"/>
  <c r="E106" i="4"/>
  <c r="F106" i="4"/>
  <c r="G106" i="4"/>
  <c r="H106" i="4"/>
  <c r="I106" i="4"/>
  <c r="J106" i="4"/>
  <c r="K106" i="4"/>
  <c r="M106" i="4"/>
  <c r="N106" i="4"/>
  <c r="O106" i="4"/>
  <c r="P106" i="4"/>
  <c r="Q106" i="4"/>
  <c r="R106" i="4"/>
  <c r="S106" i="4"/>
  <c r="T106" i="4"/>
  <c r="U106" i="4"/>
  <c r="V106" i="4"/>
  <c r="W106" i="4"/>
  <c r="C107" i="4"/>
  <c r="D107" i="4"/>
  <c r="E107" i="4"/>
  <c r="F107" i="4"/>
  <c r="G107" i="4"/>
  <c r="H107" i="4"/>
  <c r="I107" i="4"/>
  <c r="J107" i="4"/>
  <c r="K107" i="4"/>
  <c r="L107" i="4"/>
  <c r="M107" i="4"/>
  <c r="N107" i="4"/>
  <c r="O107" i="4"/>
  <c r="P107" i="4"/>
  <c r="Q107" i="4"/>
  <c r="R107" i="4"/>
  <c r="S107" i="4"/>
  <c r="T107" i="4"/>
  <c r="U107" i="4"/>
  <c r="V107" i="4"/>
  <c r="W107" i="4"/>
  <c r="C108" i="4"/>
  <c r="D108" i="4"/>
  <c r="E108" i="4"/>
  <c r="F108" i="4"/>
  <c r="G108" i="4"/>
  <c r="H108" i="4"/>
  <c r="I108" i="4"/>
  <c r="J108" i="4"/>
  <c r="K108" i="4"/>
  <c r="M108" i="4"/>
  <c r="N108" i="4"/>
  <c r="O108" i="4"/>
  <c r="P108" i="4"/>
  <c r="Q108" i="4"/>
  <c r="R108" i="4"/>
  <c r="S108" i="4"/>
  <c r="T108" i="4"/>
  <c r="U108" i="4"/>
  <c r="V108" i="4"/>
  <c r="W108" i="4"/>
  <c r="C109" i="4"/>
  <c r="D109" i="4"/>
  <c r="E109" i="4"/>
  <c r="F109" i="4"/>
  <c r="G109" i="4"/>
  <c r="H109" i="4"/>
  <c r="I109" i="4"/>
  <c r="J109" i="4"/>
  <c r="K109" i="4"/>
  <c r="M109" i="4"/>
  <c r="N109" i="4"/>
  <c r="O109" i="4"/>
  <c r="P109" i="4"/>
  <c r="Q109" i="4"/>
  <c r="R109" i="4"/>
  <c r="S109" i="4"/>
  <c r="T109" i="4"/>
  <c r="U109" i="4"/>
  <c r="V109" i="4"/>
  <c r="W109" i="4"/>
  <c r="C110" i="4"/>
  <c r="D110" i="4"/>
  <c r="E110" i="4"/>
  <c r="F110" i="4"/>
  <c r="G110" i="4"/>
  <c r="H110" i="4"/>
  <c r="I110" i="4"/>
  <c r="J110" i="4"/>
  <c r="K110" i="4"/>
  <c r="M110" i="4"/>
  <c r="N110" i="4"/>
  <c r="O110" i="4"/>
  <c r="P110" i="4"/>
  <c r="Q110" i="4"/>
  <c r="R110" i="4"/>
  <c r="S110" i="4"/>
  <c r="T110" i="4"/>
  <c r="U110" i="4"/>
  <c r="V110" i="4"/>
  <c r="W110" i="4"/>
  <c r="C111" i="4"/>
  <c r="D111" i="4"/>
  <c r="E111" i="4"/>
  <c r="F111" i="4"/>
  <c r="G111" i="4"/>
  <c r="H111" i="4"/>
  <c r="I111" i="4"/>
  <c r="J111" i="4"/>
  <c r="K111" i="4"/>
  <c r="M111" i="4"/>
  <c r="N111" i="4"/>
  <c r="O111" i="4"/>
  <c r="P111" i="4"/>
  <c r="Q111" i="4"/>
  <c r="R111" i="4"/>
  <c r="S111" i="4"/>
  <c r="T111" i="4"/>
  <c r="U111" i="4"/>
  <c r="V111" i="4"/>
  <c r="W111" i="4"/>
  <c r="C112" i="4"/>
  <c r="D112" i="4"/>
  <c r="E112" i="4"/>
  <c r="F112" i="4"/>
  <c r="G112" i="4"/>
  <c r="H112" i="4"/>
  <c r="I112" i="4"/>
  <c r="J112" i="4"/>
  <c r="K112" i="4"/>
  <c r="M112" i="4"/>
  <c r="N112" i="4"/>
  <c r="O112" i="4"/>
  <c r="P112" i="4"/>
  <c r="Q112" i="4"/>
  <c r="R112" i="4"/>
  <c r="S112" i="4"/>
  <c r="T112" i="4"/>
  <c r="U112" i="4"/>
  <c r="V112" i="4"/>
  <c r="W112" i="4"/>
  <c r="C113" i="4"/>
  <c r="D113" i="4"/>
  <c r="E113" i="4"/>
  <c r="F113" i="4"/>
  <c r="G113" i="4"/>
  <c r="H113" i="4"/>
  <c r="I113" i="4"/>
  <c r="J113" i="4"/>
  <c r="K113" i="4"/>
  <c r="M113" i="4"/>
  <c r="N113" i="4"/>
  <c r="O113" i="4"/>
  <c r="P113" i="4"/>
  <c r="Q113" i="4"/>
  <c r="R113" i="4"/>
  <c r="S113" i="4"/>
  <c r="T113" i="4"/>
  <c r="U113" i="4"/>
  <c r="V113" i="4"/>
  <c r="W113" i="4"/>
  <c r="C114" i="4"/>
  <c r="D114" i="4"/>
  <c r="E114" i="4"/>
  <c r="F114" i="4"/>
  <c r="G114" i="4"/>
  <c r="H114" i="4"/>
  <c r="I114" i="4"/>
  <c r="J114" i="4"/>
  <c r="K114" i="4"/>
  <c r="L114" i="4"/>
  <c r="M114" i="4"/>
  <c r="N114" i="4"/>
  <c r="O114" i="4"/>
  <c r="P114" i="4"/>
  <c r="Q114" i="4"/>
  <c r="R114" i="4"/>
  <c r="S114" i="4"/>
  <c r="T114" i="4"/>
  <c r="U114" i="4"/>
  <c r="V114" i="4"/>
  <c r="W114" i="4"/>
  <c r="C115" i="4"/>
  <c r="D115" i="4"/>
  <c r="E115" i="4"/>
  <c r="F115" i="4"/>
  <c r="G115" i="4"/>
  <c r="H115" i="4"/>
  <c r="I115" i="4"/>
  <c r="J115" i="4"/>
  <c r="K115" i="4"/>
  <c r="M115" i="4"/>
  <c r="N115" i="4"/>
  <c r="O115" i="4"/>
  <c r="P115" i="4"/>
  <c r="Q115" i="4"/>
  <c r="R115" i="4"/>
  <c r="S115" i="4"/>
  <c r="T115" i="4"/>
  <c r="U115" i="4"/>
  <c r="V115" i="4"/>
  <c r="W115" i="4"/>
  <c r="C116" i="4"/>
  <c r="D116" i="4"/>
  <c r="E116" i="4"/>
  <c r="F116" i="4"/>
  <c r="G116" i="4"/>
  <c r="H116" i="4"/>
  <c r="I116" i="4"/>
  <c r="J116" i="4"/>
  <c r="K116" i="4"/>
  <c r="M116" i="4"/>
  <c r="N116" i="4"/>
  <c r="O116" i="4"/>
  <c r="P116" i="4"/>
  <c r="Q116" i="4"/>
  <c r="R116" i="4"/>
  <c r="S116" i="4"/>
  <c r="T116" i="4"/>
  <c r="U116" i="4"/>
  <c r="V116" i="4"/>
  <c r="W116" i="4"/>
  <c r="C117" i="4"/>
  <c r="D117" i="4"/>
  <c r="E117" i="4"/>
  <c r="F117" i="4"/>
  <c r="G117" i="4"/>
  <c r="H117" i="4"/>
  <c r="I117" i="4"/>
  <c r="J117" i="4"/>
  <c r="K117" i="4"/>
  <c r="M117" i="4"/>
  <c r="N117" i="4"/>
  <c r="O117" i="4"/>
  <c r="P117" i="4"/>
  <c r="Q117" i="4"/>
  <c r="R117" i="4"/>
  <c r="S117" i="4"/>
  <c r="T117" i="4"/>
  <c r="U117" i="4"/>
  <c r="V117" i="4"/>
  <c r="W117" i="4"/>
  <c r="C118" i="4"/>
  <c r="D118" i="4"/>
  <c r="E118" i="4"/>
  <c r="F118" i="4"/>
  <c r="G118" i="4"/>
  <c r="H118" i="4"/>
  <c r="I118" i="4"/>
  <c r="J118" i="4"/>
  <c r="K118" i="4"/>
  <c r="M118" i="4"/>
  <c r="N118" i="4"/>
  <c r="O118" i="4"/>
  <c r="P118" i="4"/>
  <c r="Q118" i="4"/>
  <c r="R118" i="4"/>
  <c r="S118" i="4"/>
  <c r="T118" i="4"/>
  <c r="U118" i="4"/>
  <c r="V118" i="4"/>
  <c r="W118" i="4"/>
  <c r="C119" i="4"/>
  <c r="D119" i="4"/>
  <c r="E119" i="4"/>
  <c r="F119" i="4"/>
  <c r="G119" i="4"/>
  <c r="H119" i="4"/>
  <c r="I119" i="4"/>
  <c r="J119" i="4"/>
  <c r="K119" i="4"/>
  <c r="M119" i="4"/>
  <c r="N119" i="4"/>
  <c r="O119" i="4"/>
  <c r="P119" i="4"/>
  <c r="Q119" i="4"/>
  <c r="R119" i="4"/>
  <c r="S119" i="4"/>
  <c r="T119" i="4"/>
  <c r="U119" i="4"/>
  <c r="V119" i="4"/>
  <c r="W119" i="4"/>
  <c r="C120" i="4"/>
  <c r="D120" i="4"/>
  <c r="E120" i="4"/>
  <c r="F120" i="4"/>
  <c r="G120" i="4"/>
  <c r="H120" i="4"/>
  <c r="I120" i="4"/>
  <c r="J120" i="4"/>
  <c r="K120" i="4"/>
  <c r="M120" i="4"/>
  <c r="N120" i="4"/>
  <c r="O120" i="4"/>
  <c r="P120" i="4"/>
  <c r="Q120" i="4"/>
  <c r="R120" i="4"/>
  <c r="S120" i="4"/>
  <c r="T120" i="4"/>
  <c r="U120" i="4"/>
  <c r="V120" i="4"/>
  <c r="W120" i="4"/>
  <c r="C121" i="4"/>
  <c r="D121" i="4"/>
  <c r="E121" i="4"/>
  <c r="F121" i="4"/>
  <c r="G121" i="4"/>
  <c r="H121" i="4"/>
  <c r="I121" i="4"/>
  <c r="J121" i="4"/>
  <c r="K121" i="4"/>
  <c r="M121" i="4"/>
  <c r="N121" i="4"/>
  <c r="O121" i="4"/>
  <c r="P121" i="4"/>
  <c r="Q121" i="4"/>
  <c r="R121" i="4"/>
  <c r="S121" i="4"/>
  <c r="T121" i="4"/>
  <c r="U121" i="4"/>
  <c r="V121" i="4"/>
  <c r="W121" i="4"/>
  <c r="C122" i="4"/>
  <c r="D122" i="4"/>
  <c r="E122" i="4"/>
  <c r="F122" i="4"/>
  <c r="G122" i="4"/>
  <c r="H122" i="4"/>
  <c r="I122" i="4"/>
  <c r="J122" i="4"/>
  <c r="K122" i="4"/>
  <c r="M122" i="4"/>
  <c r="N122" i="4"/>
  <c r="O122" i="4"/>
  <c r="P122" i="4"/>
  <c r="Q122" i="4"/>
  <c r="R122" i="4"/>
  <c r="S122" i="4"/>
  <c r="T122" i="4"/>
  <c r="U122" i="4"/>
  <c r="V122" i="4"/>
  <c r="W122" i="4"/>
  <c r="C123" i="4"/>
  <c r="D123" i="4"/>
  <c r="E123" i="4"/>
  <c r="F123" i="4"/>
  <c r="G123" i="4"/>
  <c r="H123" i="4"/>
  <c r="I123" i="4"/>
  <c r="J123" i="4"/>
  <c r="K123" i="4"/>
  <c r="L123" i="4"/>
  <c r="M123" i="4"/>
  <c r="N123" i="4"/>
  <c r="O123" i="4"/>
  <c r="P123" i="4"/>
  <c r="Q123" i="4"/>
  <c r="R123" i="4"/>
  <c r="S123" i="4"/>
  <c r="T123" i="4"/>
  <c r="U123" i="4"/>
  <c r="V123" i="4"/>
  <c r="W123" i="4"/>
  <c r="C124" i="4"/>
  <c r="D124" i="4"/>
  <c r="E124" i="4"/>
  <c r="F124" i="4"/>
  <c r="G124" i="4"/>
  <c r="H124" i="4"/>
  <c r="I124" i="4"/>
  <c r="J124" i="4"/>
  <c r="K124" i="4"/>
  <c r="M124" i="4"/>
  <c r="N124" i="4"/>
  <c r="O124" i="4"/>
  <c r="P124" i="4"/>
  <c r="Q124" i="4"/>
  <c r="R124" i="4"/>
  <c r="S124" i="4"/>
  <c r="T124" i="4"/>
  <c r="U124" i="4"/>
  <c r="V124" i="4"/>
  <c r="W124" i="4"/>
  <c r="C125" i="4"/>
  <c r="D125" i="4"/>
  <c r="E125" i="4"/>
  <c r="F125" i="4"/>
  <c r="G125" i="4"/>
  <c r="H125" i="4"/>
  <c r="I125" i="4"/>
  <c r="J125" i="4"/>
  <c r="K125" i="4"/>
  <c r="M125" i="4"/>
  <c r="N125" i="4"/>
  <c r="O125" i="4"/>
  <c r="P125" i="4"/>
  <c r="Q125" i="4"/>
  <c r="R125" i="4"/>
  <c r="S125" i="4"/>
  <c r="T125" i="4"/>
  <c r="U125" i="4"/>
  <c r="V125" i="4"/>
  <c r="W125" i="4"/>
  <c r="C126" i="4"/>
  <c r="D126" i="4"/>
  <c r="E126" i="4"/>
  <c r="F126" i="4"/>
  <c r="G126" i="4"/>
  <c r="H126" i="4"/>
  <c r="I126" i="4"/>
  <c r="J126" i="4"/>
  <c r="K126" i="4"/>
  <c r="M126" i="4"/>
  <c r="N126" i="4"/>
  <c r="O126" i="4"/>
  <c r="P126" i="4"/>
  <c r="Q126" i="4"/>
  <c r="R126" i="4"/>
  <c r="S126" i="4"/>
  <c r="T126" i="4"/>
  <c r="U126" i="4"/>
  <c r="V126" i="4"/>
  <c r="W126" i="4"/>
  <c r="C127" i="4"/>
  <c r="D127" i="4"/>
  <c r="E127" i="4"/>
  <c r="F127" i="4"/>
  <c r="G127" i="4"/>
  <c r="H127" i="4"/>
  <c r="I127" i="4"/>
  <c r="J127" i="4"/>
  <c r="K127" i="4"/>
  <c r="M127" i="4"/>
  <c r="N127" i="4"/>
  <c r="O127" i="4"/>
  <c r="P127" i="4"/>
  <c r="Q127" i="4"/>
  <c r="R127" i="4"/>
  <c r="S127" i="4"/>
  <c r="T127" i="4"/>
  <c r="U127" i="4"/>
  <c r="V127" i="4"/>
  <c r="W127" i="4"/>
  <c r="C128" i="4"/>
  <c r="D128" i="4"/>
  <c r="E128" i="4"/>
  <c r="F128" i="4"/>
  <c r="G128" i="4"/>
  <c r="H128" i="4"/>
  <c r="I128" i="4"/>
  <c r="J128" i="4"/>
  <c r="K128" i="4"/>
  <c r="L128" i="4"/>
  <c r="M128" i="4"/>
  <c r="N128" i="4"/>
  <c r="O128" i="4"/>
  <c r="P128" i="4"/>
  <c r="Q128" i="4"/>
  <c r="R128" i="4"/>
  <c r="S128" i="4"/>
  <c r="T128" i="4"/>
  <c r="U128" i="4"/>
  <c r="V128" i="4"/>
  <c r="W128" i="4"/>
  <c r="C129" i="4"/>
  <c r="D129" i="4"/>
  <c r="E129" i="4"/>
  <c r="F129" i="4"/>
  <c r="G129" i="4"/>
  <c r="H129" i="4"/>
  <c r="I129" i="4"/>
  <c r="J129" i="4"/>
  <c r="K129" i="4"/>
  <c r="M129" i="4"/>
  <c r="N129" i="4"/>
  <c r="O129" i="4"/>
  <c r="P129" i="4"/>
  <c r="Q129" i="4"/>
  <c r="R129" i="4"/>
  <c r="S129" i="4"/>
  <c r="T129" i="4"/>
  <c r="U129" i="4"/>
  <c r="V129" i="4"/>
  <c r="W129" i="4"/>
  <c r="C130" i="4"/>
  <c r="D130" i="4"/>
  <c r="E130" i="4"/>
  <c r="F130" i="4"/>
  <c r="G130" i="4"/>
  <c r="H130" i="4"/>
  <c r="I130" i="4"/>
  <c r="J130" i="4"/>
  <c r="K130" i="4"/>
  <c r="M130" i="4"/>
  <c r="N130" i="4"/>
  <c r="O130" i="4"/>
  <c r="P130" i="4"/>
  <c r="Q130" i="4"/>
  <c r="R130" i="4"/>
  <c r="S130" i="4"/>
  <c r="T130" i="4"/>
  <c r="U130" i="4"/>
  <c r="V130" i="4"/>
  <c r="W130" i="4"/>
  <c r="C131" i="4"/>
  <c r="D131" i="4"/>
  <c r="E131" i="4"/>
  <c r="F131" i="4"/>
  <c r="G131" i="4"/>
  <c r="H131" i="4"/>
  <c r="I131" i="4"/>
  <c r="J131" i="4"/>
  <c r="K131" i="4"/>
  <c r="M131" i="4"/>
  <c r="N131" i="4"/>
  <c r="O131" i="4"/>
  <c r="P131" i="4"/>
  <c r="Q131" i="4"/>
  <c r="R131" i="4"/>
  <c r="S131" i="4"/>
  <c r="T131" i="4"/>
  <c r="U131" i="4"/>
  <c r="V131" i="4"/>
  <c r="W131" i="4"/>
  <c r="C132" i="4"/>
  <c r="D132" i="4"/>
  <c r="E132" i="4"/>
  <c r="F132" i="4"/>
  <c r="G132" i="4"/>
  <c r="H132" i="4"/>
  <c r="I132" i="4"/>
  <c r="J132" i="4"/>
  <c r="K132" i="4"/>
  <c r="M132" i="4"/>
  <c r="N132" i="4"/>
  <c r="O132" i="4"/>
  <c r="P132" i="4"/>
  <c r="Q132" i="4"/>
  <c r="R132" i="4"/>
  <c r="S132" i="4"/>
  <c r="T132" i="4"/>
  <c r="U132" i="4"/>
  <c r="V132" i="4"/>
  <c r="W132" i="4"/>
  <c r="C133" i="4"/>
  <c r="D133" i="4"/>
  <c r="E133" i="4"/>
  <c r="F133" i="4"/>
  <c r="G133" i="4"/>
  <c r="H133" i="4"/>
  <c r="I133" i="4"/>
  <c r="J133" i="4"/>
  <c r="K133" i="4"/>
  <c r="M133" i="4"/>
  <c r="N133" i="4"/>
  <c r="O133" i="4"/>
  <c r="P133" i="4"/>
  <c r="Q133" i="4"/>
  <c r="R133" i="4"/>
  <c r="S133" i="4"/>
  <c r="T133" i="4"/>
  <c r="U133" i="4"/>
  <c r="V133" i="4"/>
  <c r="W133" i="4"/>
  <c r="C134" i="4"/>
  <c r="D134" i="4"/>
  <c r="E134" i="4"/>
  <c r="F134" i="4"/>
  <c r="G134" i="4"/>
  <c r="H134" i="4"/>
  <c r="I134" i="4"/>
  <c r="J134" i="4"/>
  <c r="K134" i="4"/>
  <c r="M134" i="4"/>
  <c r="N134" i="4"/>
  <c r="O134" i="4"/>
  <c r="P134" i="4"/>
  <c r="Q134" i="4"/>
  <c r="R134" i="4"/>
  <c r="S134" i="4"/>
  <c r="T134" i="4"/>
  <c r="U134" i="4"/>
  <c r="V134" i="4"/>
  <c r="W134" i="4"/>
  <c r="C135" i="4"/>
  <c r="D135" i="4"/>
  <c r="E135" i="4"/>
  <c r="F135" i="4"/>
  <c r="G135" i="4"/>
  <c r="H135" i="4"/>
  <c r="I135" i="4"/>
  <c r="J135" i="4"/>
  <c r="K135" i="4"/>
  <c r="L135" i="4"/>
  <c r="M135" i="4"/>
  <c r="N135" i="4"/>
  <c r="O135" i="4"/>
  <c r="P135" i="4"/>
  <c r="Q135" i="4"/>
  <c r="R135" i="4"/>
  <c r="S135" i="4"/>
  <c r="T135" i="4"/>
  <c r="U135" i="4"/>
  <c r="V135" i="4"/>
  <c r="W135" i="4"/>
  <c r="C136" i="4"/>
  <c r="D136" i="4"/>
  <c r="E136" i="4"/>
  <c r="F136" i="4"/>
  <c r="G136" i="4"/>
  <c r="H136" i="4"/>
  <c r="I136" i="4"/>
  <c r="J136" i="4"/>
  <c r="K136" i="4"/>
  <c r="M136" i="4"/>
  <c r="N136" i="4"/>
  <c r="O136" i="4"/>
  <c r="P136" i="4"/>
  <c r="Q136" i="4"/>
  <c r="R136" i="4"/>
  <c r="S136" i="4"/>
  <c r="T136" i="4"/>
  <c r="U136" i="4"/>
  <c r="V136" i="4"/>
  <c r="W136" i="4"/>
  <c r="C137" i="4"/>
  <c r="D137" i="4"/>
  <c r="E137" i="4"/>
  <c r="F137" i="4"/>
  <c r="G137" i="4"/>
  <c r="H137" i="4"/>
  <c r="I137" i="4"/>
  <c r="J137" i="4"/>
  <c r="K137" i="4"/>
  <c r="M137" i="4"/>
  <c r="N137" i="4"/>
  <c r="O137" i="4"/>
  <c r="P137" i="4"/>
  <c r="Q137" i="4"/>
  <c r="R137" i="4"/>
  <c r="S137" i="4"/>
  <c r="T137" i="4"/>
  <c r="U137" i="4"/>
  <c r="V137" i="4"/>
  <c r="W137" i="4"/>
  <c r="C138" i="4"/>
  <c r="D138" i="4"/>
  <c r="E138" i="4"/>
  <c r="F138" i="4"/>
  <c r="G138" i="4"/>
  <c r="H138" i="4"/>
  <c r="I138" i="4"/>
  <c r="J138" i="4"/>
  <c r="K138" i="4"/>
  <c r="M138" i="4"/>
  <c r="N138" i="4"/>
  <c r="O138" i="4"/>
  <c r="P138" i="4"/>
  <c r="Q138" i="4"/>
  <c r="R138" i="4"/>
  <c r="S138" i="4"/>
  <c r="T138" i="4"/>
  <c r="U138" i="4"/>
  <c r="V138" i="4"/>
  <c r="W138" i="4"/>
  <c r="C139" i="4"/>
  <c r="D139" i="4"/>
  <c r="E139" i="4"/>
  <c r="F139" i="4"/>
  <c r="G139" i="4"/>
  <c r="H139" i="4"/>
  <c r="I139" i="4"/>
  <c r="J139" i="4"/>
  <c r="K139" i="4"/>
  <c r="M139" i="4"/>
  <c r="N139" i="4"/>
  <c r="O139" i="4"/>
  <c r="P139" i="4"/>
  <c r="Q139" i="4"/>
  <c r="R139" i="4"/>
  <c r="S139" i="4"/>
  <c r="T139" i="4"/>
  <c r="U139" i="4"/>
  <c r="V139" i="4"/>
  <c r="W139" i="4"/>
  <c r="C140" i="4"/>
  <c r="D140" i="4"/>
  <c r="E140" i="4"/>
  <c r="F140" i="4"/>
  <c r="G140" i="4"/>
  <c r="H140" i="4"/>
  <c r="I140" i="4"/>
  <c r="J140" i="4"/>
  <c r="K140" i="4"/>
  <c r="M140" i="4"/>
  <c r="N140" i="4"/>
  <c r="O140" i="4"/>
  <c r="P140" i="4"/>
  <c r="Q140" i="4"/>
  <c r="R140" i="4"/>
  <c r="S140" i="4"/>
  <c r="T140" i="4"/>
  <c r="U140" i="4"/>
  <c r="V140" i="4"/>
  <c r="W140" i="4"/>
  <c r="C141" i="4"/>
  <c r="D141" i="4"/>
  <c r="E141" i="4"/>
  <c r="F141" i="4"/>
  <c r="G141" i="4"/>
  <c r="H141" i="4"/>
  <c r="I141" i="4"/>
  <c r="J141" i="4"/>
  <c r="K141" i="4"/>
  <c r="M141" i="4"/>
  <c r="N141" i="4"/>
  <c r="O141" i="4"/>
  <c r="P141" i="4"/>
  <c r="Q141" i="4"/>
  <c r="R141" i="4"/>
  <c r="S141" i="4"/>
  <c r="T141" i="4"/>
  <c r="U141" i="4"/>
  <c r="V141" i="4"/>
  <c r="W141" i="4"/>
  <c r="C142" i="4"/>
  <c r="D142" i="4"/>
  <c r="E142" i="4"/>
  <c r="F142" i="4"/>
  <c r="G142" i="4"/>
  <c r="H142" i="4"/>
  <c r="I142" i="4"/>
  <c r="J142" i="4"/>
  <c r="K142" i="4"/>
  <c r="L142" i="4"/>
  <c r="M142" i="4"/>
  <c r="N142" i="4"/>
  <c r="O142" i="4"/>
  <c r="P142" i="4"/>
  <c r="Q142" i="4"/>
  <c r="R142" i="4"/>
  <c r="S142" i="4"/>
  <c r="T142" i="4"/>
  <c r="U142" i="4"/>
  <c r="V142" i="4"/>
  <c r="W142" i="4"/>
  <c r="C143" i="4"/>
  <c r="D143" i="4"/>
  <c r="E143" i="4"/>
  <c r="F143" i="4"/>
  <c r="G143" i="4"/>
  <c r="H143" i="4"/>
  <c r="I143" i="4"/>
  <c r="J143" i="4"/>
  <c r="K143" i="4"/>
  <c r="M143" i="4"/>
  <c r="N143" i="4"/>
  <c r="O143" i="4"/>
  <c r="P143" i="4"/>
  <c r="Q143" i="4"/>
  <c r="R143" i="4"/>
  <c r="S143" i="4"/>
  <c r="T143" i="4"/>
  <c r="U143" i="4"/>
  <c r="V143" i="4"/>
  <c r="W143" i="4"/>
  <c r="C144" i="4"/>
  <c r="D144" i="4"/>
  <c r="E144" i="4"/>
  <c r="F144" i="4"/>
  <c r="G144" i="4"/>
  <c r="H144" i="4"/>
  <c r="I144" i="4"/>
  <c r="J144" i="4"/>
  <c r="K144" i="4"/>
  <c r="M144" i="4"/>
  <c r="N144" i="4"/>
  <c r="O144" i="4"/>
  <c r="P144" i="4"/>
  <c r="Q144" i="4"/>
  <c r="R144" i="4"/>
  <c r="S144" i="4"/>
  <c r="T144" i="4"/>
  <c r="U144" i="4"/>
  <c r="V144" i="4"/>
  <c r="W144" i="4"/>
  <c r="C145" i="4"/>
  <c r="D145" i="4"/>
  <c r="E145" i="4"/>
  <c r="F145" i="4"/>
  <c r="G145" i="4"/>
  <c r="H145" i="4"/>
  <c r="I145" i="4"/>
  <c r="J145" i="4"/>
  <c r="K145" i="4"/>
  <c r="M145" i="4"/>
  <c r="N145" i="4"/>
  <c r="O145" i="4"/>
  <c r="P145" i="4"/>
  <c r="Q145" i="4"/>
  <c r="R145" i="4"/>
  <c r="S145" i="4"/>
  <c r="T145" i="4"/>
  <c r="U145" i="4"/>
  <c r="V145" i="4"/>
  <c r="W145" i="4"/>
  <c r="C146" i="4"/>
  <c r="D146" i="4"/>
  <c r="E146" i="4"/>
  <c r="F146" i="4"/>
  <c r="G146" i="4"/>
  <c r="H146" i="4"/>
  <c r="I146" i="4"/>
  <c r="J146" i="4"/>
  <c r="K146" i="4"/>
  <c r="M146" i="4"/>
  <c r="N146" i="4"/>
  <c r="O146" i="4"/>
  <c r="P146" i="4"/>
  <c r="Q146" i="4"/>
  <c r="R146" i="4"/>
  <c r="S146" i="4"/>
  <c r="T146" i="4"/>
  <c r="U146" i="4"/>
  <c r="V146" i="4"/>
  <c r="W146" i="4"/>
  <c r="C147" i="4"/>
  <c r="D147" i="4"/>
  <c r="E147" i="4"/>
  <c r="F147" i="4"/>
  <c r="G147" i="4"/>
  <c r="H147" i="4"/>
  <c r="I147" i="4"/>
  <c r="J147" i="4"/>
  <c r="K147" i="4"/>
  <c r="M147" i="4"/>
  <c r="N147" i="4"/>
  <c r="O147" i="4"/>
  <c r="P147" i="4"/>
  <c r="Q147" i="4"/>
  <c r="R147" i="4"/>
  <c r="S147" i="4"/>
  <c r="T147" i="4"/>
  <c r="U147" i="4"/>
  <c r="V147" i="4"/>
  <c r="W147" i="4"/>
  <c r="C148" i="4"/>
  <c r="D148" i="4"/>
  <c r="E148" i="4"/>
  <c r="F148" i="4"/>
  <c r="G148" i="4"/>
  <c r="H148" i="4"/>
  <c r="I148" i="4"/>
  <c r="J148" i="4"/>
  <c r="K148" i="4"/>
  <c r="M148" i="4"/>
  <c r="N148" i="4"/>
  <c r="O148" i="4"/>
  <c r="P148" i="4"/>
  <c r="Q148" i="4"/>
  <c r="R148" i="4"/>
  <c r="S148" i="4"/>
  <c r="T148" i="4"/>
  <c r="U148" i="4"/>
  <c r="V148" i="4"/>
  <c r="W148" i="4"/>
  <c r="C149" i="4"/>
  <c r="D149" i="4"/>
  <c r="E149" i="4"/>
  <c r="F149" i="4"/>
  <c r="G149" i="4"/>
  <c r="H149" i="4"/>
  <c r="I149" i="4"/>
  <c r="J149" i="4"/>
  <c r="K149" i="4"/>
  <c r="L149" i="4"/>
  <c r="M149" i="4"/>
  <c r="N149" i="4"/>
  <c r="O149" i="4"/>
  <c r="P149" i="4"/>
  <c r="Q149" i="4"/>
  <c r="R149" i="4"/>
  <c r="S149" i="4"/>
  <c r="T149" i="4"/>
  <c r="U149" i="4"/>
  <c r="V149" i="4"/>
  <c r="W149" i="4"/>
  <c r="C150" i="4"/>
  <c r="D150" i="4"/>
  <c r="E150" i="4"/>
  <c r="F150" i="4"/>
  <c r="G150" i="4"/>
  <c r="H150" i="4"/>
  <c r="I150" i="4"/>
  <c r="J150" i="4"/>
  <c r="K150" i="4"/>
  <c r="M150" i="4"/>
  <c r="N150" i="4"/>
  <c r="O150" i="4"/>
  <c r="P150" i="4"/>
  <c r="Q150" i="4"/>
  <c r="R150" i="4"/>
  <c r="S150" i="4"/>
  <c r="T150" i="4"/>
  <c r="U150" i="4"/>
  <c r="V150" i="4"/>
  <c r="W150" i="4"/>
  <c r="C151" i="4"/>
  <c r="D151" i="4"/>
  <c r="E151" i="4"/>
  <c r="F151" i="4"/>
  <c r="G151" i="4"/>
  <c r="H151" i="4"/>
  <c r="I151" i="4"/>
  <c r="J151" i="4"/>
  <c r="K151" i="4"/>
  <c r="M151" i="4"/>
  <c r="N151" i="4"/>
  <c r="O151" i="4"/>
  <c r="P151" i="4"/>
  <c r="Q151" i="4"/>
  <c r="R151" i="4"/>
  <c r="S151" i="4"/>
  <c r="T151" i="4"/>
  <c r="U151" i="4"/>
  <c r="V151" i="4"/>
  <c r="W151" i="4"/>
  <c r="C152" i="4"/>
  <c r="D152" i="4"/>
  <c r="E152" i="4"/>
  <c r="F152" i="4"/>
  <c r="G152" i="4"/>
  <c r="H152" i="4"/>
  <c r="I152" i="4"/>
  <c r="J152" i="4"/>
  <c r="K152" i="4"/>
  <c r="M152" i="4"/>
  <c r="N152" i="4"/>
  <c r="O152" i="4"/>
  <c r="P152" i="4"/>
  <c r="Q152" i="4"/>
  <c r="R152" i="4"/>
  <c r="S152" i="4"/>
  <c r="T152" i="4"/>
  <c r="U152" i="4"/>
  <c r="V152" i="4"/>
  <c r="W152" i="4"/>
  <c r="C153" i="4"/>
  <c r="D153" i="4"/>
  <c r="E153" i="4"/>
  <c r="F153" i="4"/>
  <c r="G153" i="4"/>
  <c r="H153" i="4"/>
  <c r="I153" i="4"/>
  <c r="J153" i="4"/>
  <c r="K153" i="4"/>
  <c r="M153" i="4"/>
  <c r="N153" i="4"/>
  <c r="O153" i="4"/>
  <c r="P153" i="4"/>
  <c r="Q153" i="4"/>
  <c r="R153" i="4"/>
  <c r="S153" i="4"/>
  <c r="T153" i="4"/>
  <c r="U153" i="4"/>
  <c r="V153" i="4"/>
  <c r="W153" i="4"/>
  <c r="C154" i="4"/>
  <c r="D154" i="4"/>
  <c r="E154" i="4"/>
  <c r="F154" i="4"/>
  <c r="G154" i="4"/>
  <c r="H154" i="4"/>
  <c r="I154" i="4"/>
  <c r="J154" i="4"/>
  <c r="K154" i="4"/>
  <c r="M154" i="4"/>
  <c r="N154" i="4"/>
  <c r="O154" i="4"/>
  <c r="P154" i="4"/>
  <c r="Q154" i="4"/>
  <c r="R154" i="4"/>
  <c r="S154" i="4"/>
  <c r="T154" i="4"/>
  <c r="U154" i="4"/>
  <c r="V154" i="4"/>
  <c r="W154" i="4"/>
  <c r="C155" i="4"/>
  <c r="D155" i="4"/>
  <c r="E155" i="4"/>
  <c r="F155" i="4"/>
  <c r="G155" i="4"/>
  <c r="H155" i="4"/>
  <c r="I155" i="4"/>
  <c r="J155" i="4"/>
  <c r="K155" i="4"/>
  <c r="M155" i="4"/>
  <c r="N155" i="4"/>
  <c r="O155" i="4"/>
  <c r="P155" i="4"/>
  <c r="Q155" i="4"/>
  <c r="R155" i="4"/>
  <c r="S155" i="4"/>
  <c r="T155" i="4"/>
  <c r="U155" i="4"/>
  <c r="V155" i="4"/>
  <c r="W155" i="4"/>
  <c r="C156" i="4"/>
  <c r="D156" i="4"/>
  <c r="E156" i="4"/>
  <c r="F156" i="4"/>
  <c r="G156" i="4"/>
  <c r="H156" i="4"/>
  <c r="I156" i="4"/>
  <c r="J156" i="4"/>
  <c r="K156" i="4"/>
  <c r="L156" i="4"/>
  <c r="M156" i="4"/>
  <c r="N156" i="4"/>
  <c r="O156" i="4"/>
  <c r="P156" i="4"/>
  <c r="Q156" i="4"/>
  <c r="R156" i="4"/>
  <c r="S156" i="4"/>
  <c r="T156" i="4"/>
  <c r="U156" i="4"/>
  <c r="V156" i="4"/>
  <c r="W156" i="4"/>
  <c r="C157" i="4"/>
  <c r="D157" i="4"/>
  <c r="E157" i="4"/>
  <c r="F157" i="4"/>
  <c r="G157" i="4"/>
  <c r="H157" i="4"/>
  <c r="I157" i="4"/>
  <c r="J157" i="4"/>
  <c r="K157" i="4"/>
  <c r="M157" i="4"/>
  <c r="N157" i="4"/>
  <c r="O157" i="4"/>
  <c r="P157" i="4"/>
  <c r="Q157" i="4"/>
  <c r="R157" i="4"/>
  <c r="S157" i="4"/>
  <c r="T157" i="4"/>
  <c r="U157" i="4"/>
  <c r="V157" i="4"/>
  <c r="W157" i="4"/>
  <c r="C158" i="4"/>
  <c r="D158" i="4"/>
  <c r="E158" i="4"/>
  <c r="F158" i="4"/>
  <c r="G158" i="4"/>
  <c r="H158" i="4"/>
  <c r="I158" i="4"/>
  <c r="J158" i="4"/>
  <c r="K158" i="4"/>
  <c r="M158" i="4"/>
  <c r="N158" i="4"/>
  <c r="O158" i="4"/>
  <c r="P158" i="4"/>
  <c r="Q158" i="4"/>
  <c r="R158" i="4"/>
  <c r="S158" i="4"/>
  <c r="T158" i="4"/>
  <c r="U158" i="4"/>
  <c r="V158" i="4"/>
  <c r="W158" i="4"/>
  <c r="C159" i="4"/>
  <c r="D159" i="4"/>
  <c r="E159" i="4"/>
  <c r="F159" i="4"/>
  <c r="G159" i="4"/>
  <c r="H159" i="4"/>
  <c r="I159" i="4"/>
  <c r="J159" i="4"/>
  <c r="K159" i="4"/>
  <c r="M159" i="4"/>
  <c r="N159" i="4"/>
  <c r="O159" i="4"/>
  <c r="P159" i="4"/>
  <c r="Q159" i="4"/>
  <c r="R159" i="4"/>
  <c r="S159" i="4"/>
  <c r="T159" i="4"/>
  <c r="U159" i="4"/>
  <c r="V159" i="4"/>
  <c r="W159" i="4"/>
  <c r="C160" i="4"/>
  <c r="D160" i="4"/>
  <c r="E160" i="4"/>
  <c r="F160" i="4"/>
  <c r="G160" i="4"/>
  <c r="H160" i="4"/>
  <c r="I160" i="4"/>
  <c r="J160" i="4"/>
  <c r="K160" i="4"/>
  <c r="M160" i="4"/>
  <c r="N160" i="4"/>
  <c r="O160" i="4"/>
  <c r="P160" i="4"/>
  <c r="Q160" i="4"/>
  <c r="R160" i="4"/>
  <c r="S160" i="4"/>
  <c r="T160" i="4"/>
  <c r="U160" i="4"/>
  <c r="V160" i="4"/>
  <c r="W160" i="4"/>
  <c r="C161" i="4"/>
  <c r="D161" i="4"/>
  <c r="E161" i="4"/>
  <c r="F161" i="4"/>
  <c r="G161" i="4"/>
  <c r="H161" i="4"/>
  <c r="I161" i="4"/>
  <c r="J161" i="4"/>
  <c r="K161" i="4"/>
  <c r="M161" i="4"/>
  <c r="N161" i="4"/>
  <c r="O161" i="4"/>
  <c r="P161" i="4"/>
  <c r="Q161" i="4"/>
  <c r="R161" i="4"/>
  <c r="S161" i="4"/>
  <c r="T161" i="4"/>
  <c r="U161" i="4"/>
  <c r="V161" i="4"/>
  <c r="W161" i="4"/>
  <c r="C162" i="4"/>
  <c r="D162" i="4"/>
  <c r="E162" i="4"/>
  <c r="F162" i="4"/>
  <c r="G162" i="4"/>
  <c r="H162" i="4"/>
  <c r="I162" i="4"/>
  <c r="J162" i="4"/>
  <c r="K162" i="4"/>
  <c r="M162" i="4"/>
  <c r="N162" i="4"/>
  <c r="O162" i="4"/>
  <c r="P162" i="4"/>
  <c r="Q162" i="4"/>
  <c r="R162" i="4"/>
  <c r="S162" i="4"/>
  <c r="T162" i="4"/>
  <c r="U162" i="4"/>
  <c r="V162" i="4"/>
  <c r="W162" i="4"/>
  <c r="C163" i="4"/>
  <c r="D163" i="4"/>
  <c r="E163" i="4"/>
  <c r="F163" i="4"/>
  <c r="G163" i="4"/>
  <c r="H163" i="4"/>
  <c r="I163" i="4"/>
  <c r="J163" i="4"/>
  <c r="K163" i="4"/>
  <c r="M163" i="4"/>
  <c r="N163" i="4"/>
  <c r="O163" i="4"/>
  <c r="P163" i="4"/>
  <c r="Q163" i="4"/>
  <c r="R163" i="4"/>
  <c r="S163" i="4"/>
  <c r="T163" i="4"/>
  <c r="U163" i="4"/>
  <c r="V163" i="4"/>
  <c r="W163" i="4"/>
  <c r="C164" i="4"/>
  <c r="D164" i="4"/>
  <c r="E164" i="4"/>
  <c r="F164" i="4"/>
  <c r="G164" i="4"/>
  <c r="H164" i="4"/>
  <c r="I164" i="4"/>
  <c r="J164" i="4"/>
  <c r="K164" i="4"/>
  <c r="M164" i="4"/>
  <c r="N164" i="4"/>
  <c r="O164" i="4"/>
  <c r="P164" i="4"/>
  <c r="Q164" i="4"/>
  <c r="R164" i="4"/>
  <c r="S164" i="4"/>
  <c r="T164" i="4"/>
  <c r="U164" i="4"/>
  <c r="V164" i="4"/>
  <c r="W164" i="4"/>
  <c r="C165" i="4"/>
  <c r="D165" i="4"/>
  <c r="E165" i="4"/>
  <c r="F165" i="4"/>
  <c r="G165" i="4"/>
  <c r="H165" i="4"/>
  <c r="I165" i="4"/>
  <c r="J165" i="4"/>
  <c r="K165" i="4"/>
  <c r="M165" i="4"/>
  <c r="N165" i="4"/>
  <c r="O165" i="4"/>
  <c r="P165" i="4"/>
  <c r="Q165" i="4"/>
  <c r="R165" i="4"/>
  <c r="S165" i="4"/>
  <c r="T165" i="4"/>
  <c r="U165" i="4"/>
  <c r="V165" i="4"/>
  <c r="W165" i="4"/>
  <c r="C166" i="4"/>
  <c r="D166" i="4"/>
  <c r="E166" i="4"/>
  <c r="F166" i="4"/>
  <c r="G166" i="4"/>
  <c r="H166" i="4"/>
  <c r="I166" i="4"/>
  <c r="J166" i="4"/>
  <c r="K166" i="4"/>
  <c r="M166" i="4"/>
  <c r="N166" i="4"/>
  <c r="O166" i="4"/>
  <c r="P166" i="4"/>
  <c r="Q166" i="4"/>
  <c r="R166" i="4"/>
  <c r="S166" i="4"/>
  <c r="T166" i="4"/>
  <c r="U166" i="4"/>
  <c r="V166" i="4"/>
  <c r="W166" i="4"/>
  <c r="C167" i="4"/>
  <c r="D167" i="4"/>
  <c r="E167" i="4"/>
  <c r="F167" i="4"/>
  <c r="G167" i="4"/>
  <c r="H167" i="4"/>
  <c r="I167" i="4"/>
  <c r="J167" i="4"/>
  <c r="K167" i="4"/>
  <c r="M167" i="4"/>
  <c r="N167" i="4"/>
  <c r="O167" i="4"/>
  <c r="P167" i="4"/>
  <c r="Q167" i="4"/>
  <c r="R167" i="4"/>
  <c r="S167" i="4"/>
  <c r="T167" i="4"/>
  <c r="U167" i="4"/>
  <c r="V167" i="4"/>
  <c r="W167" i="4"/>
  <c r="C168" i="4"/>
  <c r="D168" i="4"/>
  <c r="E168" i="4"/>
  <c r="F168" i="4"/>
  <c r="G168" i="4"/>
  <c r="H168" i="4"/>
  <c r="I168" i="4"/>
  <c r="J168" i="4"/>
  <c r="K168" i="4"/>
  <c r="M168" i="4"/>
  <c r="N168" i="4"/>
  <c r="O168" i="4"/>
  <c r="P168" i="4"/>
  <c r="Q168" i="4"/>
  <c r="R168" i="4"/>
  <c r="S168" i="4"/>
  <c r="T168" i="4"/>
  <c r="U168" i="4"/>
  <c r="V168" i="4"/>
  <c r="W168" i="4"/>
  <c r="C169" i="4"/>
  <c r="D169" i="4"/>
  <c r="E169" i="4"/>
  <c r="F169" i="4"/>
  <c r="G169" i="4"/>
  <c r="H169" i="4"/>
  <c r="I169" i="4"/>
  <c r="J169" i="4"/>
  <c r="K169" i="4"/>
  <c r="M169" i="4"/>
  <c r="N169" i="4"/>
  <c r="O169" i="4"/>
  <c r="P169" i="4"/>
  <c r="Q169" i="4"/>
  <c r="R169" i="4"/>
  <c r="S169" i="4"/>
  <c r="T169" i="4"/>
  <c r="U169" i="4"/>
  <c r="V169" i="4"/>
  <c r="W169" i="4"/>
  <c r="C170" i="4"/>
  <c r="D170" i="4"/>
  <c r="E170" i="4"/>
  <c r="F170" i="4"/>
  <c r="G170" i="4"/>
  <c r="H170" i="4"/>
  <c r="I170" i="4"/>
  <c r="J170" i="4"/>
  <c r="K170" i="4"/>
  <c r="L170" i="4"/>
  <c r="M170" i="4"/>
  <c r="N170" i="4"/>
  <c r="O170" i="4"/>
  <c r="P170" i="4"/>
  <c r="Q170" i="4"/>
  <c r="R170" i="4"/>
  <c r="S170" i="4"/>
  <c r="T170" i="4"/>
  <c r="U170" i="4"/>
  <c r="V170" i="4"/>
  <c r="W170" i="4"/>
  <c r="C171" i="4"/>
  <c r="D171" i="4"/>
  <c r="E171" i="4"/>
  <c r="F171" i="4"/>
  <c r="G171" i="4"/>
  <c r="H171" i="4"/>
  <c r="I171" i="4"/>
  <c r="J171" i="4"/>
  <c r="K171" i="4"/>
  <c r="L171" i="4"/>
  <c r="M171" i="4"/>
  <c r="N171" i="4"/>
  <c r="O171" i="4"/>
  <c r="P171" i="4"/>
  <c r="Q171" i="4"/>
  <c r="R171" i="4"/>
  <c r="S171" i="4"/>
  <c r="T171" i="4"/>
  <c r="U171" i="4"/>
  <c r="V171" i="4"/>
  <c r="W171" i="4"/>
  <c r="C172" i="4"/>
  <c r="D172" i="4"/>
  <c r="E172" i="4"/>
  <c r="F172" i="4"/>
  <c r="G172" i="4"/>
  <c r="H172" i="4"/>
  <c r="I172" i="4"/>
  <c r="J172" i="4"/>
  <c r="K172" i="4"/>
  <c r="L172" i="4"/>
  <c r="M172" i="4"/>
  <c r="N172" i="4"/>
  <c r="O172" i="4"/>
  <c r="P172" i="4"/>
  <c r="Q172" i="4"/>
  <c r="R172" i="4"/>
  <c r="S172" i="4"/>
  <c r="T172" i="4"/>
  <c r="U172" i="4"/>
  <c r="V172" i="4"/>
  <c r="W172" i="4"/>
  <c r="C173" i="4"/>
  <c r="D173" i="4"/>
  <c r="E173" i="4"/>
  <c r="F173" i="4"/>
  <c r="G173" i="4"/>
  <c r="H173" i="4"/>
  <c r="I173" i="4"/>
  <c r="J173" i="4"/>
  <c r="K173" i="4"/>
  <c r="L173" i="4"/>
  <c r="M173" i="4"/>
  <c r="N173" i="4"/>
  <c r="O173" i="4"/>
  <c r="P173" i="4"/>
  <c r="Q173" i="4"/>
  <c r="R173" i="4"/>
  <c r="S173" i="4"/>
  <c r="T173" i="4"/>
  <c r="U173" i="4"/>
  <c r="V173" i="4"/>
  <c r="W173" i="4"/>
  <c r="C174" i="4"/>
  <c r="D174" i="4"/>
  <c r="E174" i="4"/>
  <c r="F174" i="4"/>
  <c r="G174" i="4"/>
  <c r="H174" i="4"/>
  <c r="I174" i="4"/>
  <c r="J174" i="4"/>
  <c r="K174" i="4"/>
  <c r="L174" i="4"/>
  <c r="M174" i="4"/>
  <c r="N174" i="4"/>
  <c r="O174" i="4"/>
  <c r="P174" i="4"/>
  <c r="Q174" i="4"/>
  <c r="R174" i="4"/>
  <c r="S174" i="4"/>
  <c r="T174" i="4"/>
  <c r="U174" i="4"/>
  <c r="V174" i="4"/>
  <c r="W174" i="4"/>
  <c r="C175" i="4"/>
  <c r="D175" i="4"/>
  <c r="E175" i="4"/>
  <c r="F175" i="4"/>
  <c r="G175" i="4"/>
  <c r="H175" i="4"/>
  <c r="I175" i="4"/>
  <c r="J175" i="4"/>
  <c r="K175" i="4"/>
  <c r="L175" i="4"/>
  <c r="M175" i="4"/>
  <c r="N175" i="4"/>
  <c r="O175" i="4"/>
  <c r="P175" i="4"/>
  <c r="Q175" i="4"/>
  <c r="R175" i="4"/>
  <c r="S175" i="4"/>
  <c r="T175" i="4"/>
  <c r="U175" i="4"/>
  <c r="V175" i="4"/>
  <c r="W175" i="4"/>
  <c r="C176" i="4"/>
  <c r="D176" i="4"/>
  <c r="E176" i="4"/>
  <c r="F176" i="4"/>
  <c r="G176" i="4"/>
  <c r="H176" i="4"/>
  <c r="I176" i="4"/>
  <c r="J176" i="4"/>
  <c r="K176" i="4"/>
  <c r="L176" i="4"/>
  <c r="M176" i="4"/>
  <c r="N176" i="4"/>
  <c r="O176" i="4"/>
  <c r="P176" i="4"/>
  <c r="Q176" i="4"/>
  <c r="R176" i="4"/>
  <c r="S176" i="4"/>
  <c r="T176" i="4"/>
  <c r="U176" i="4"/>
  <c r="V176" i="4"/>
  <c r="W176" i="4"/>
  <c r="C177" i="4"/>
  <c r="D177" i="4"/>
  <c r="E177" i="4"/>
  <c r="F177" i="4"/>
  <c r="G177" i="4"/>
  <c r="H177" i="4"/>
  <c r="I177" i="4"/>
  <c r="J177" i="4"/>
  <c r="K177" i="4"/>
  <c r="L177" i="4"/>
  <c r="M177" i="4"/>
  <c r="N177" i="4"/>
  <c r="O177" i="4"/>
  <c r="P177" i="4"/>
  <c r="Q177" i="4"/>
  <c r="R177" i="4"/>
  <c r="S177" i="4"/>
  <c r="T177" i="4"/>
  <c r="U177" i="4"/>
  <c r="V177" i="4"/>
  <c r="W177" i="4"/>
  <c r="C178" i="4"/>
  <c r="D178" i="4"/>
  <c r="E178" i="4"/>
  <c r="F178" i="4"/>
  <c r="G178" i="4"/>
  <c r="H178" i="4"/>
  <c r="I178" i="4"/>
  <c r="J178" i="4"/>
  <c r="K178" i="4"/>
  <c r="L178" i="4"/>
  <c r="M178" i="4"/>
  <c r="N178" i="4"/>
  <c r="O178" i="4"/>
  <c r="P178" i="4"/>
  <c r="Q178" i="4"/>
  <c r="R178" i="4"/>
  <c r="S178" i="4"/>
  <c r="T178" i="4"/>
  <c r="U178" i="4"/>
  <c r="V178" i="4"/>
  <c r="W178" i="4"/>
  <c r="C179" i="4"/>
  <c r="D179" i="4"/>
  <c r="E179" i="4"/>
  <c r="F179" i="4"/>
  <c r="G179" i="4"/>
  <c r="H179" i="4"/>
  <c r="I179" i="4"/>
  <c r="J179" i="4"/>
  <c r="K179" i="4"/>
  <c r="L179" i="4"/>
  <c r="M179" i="4"/>
  <c r="N179" i="4"/>
  <c r="O179" i="4"/>
  <c r="P179" i="4"/>
  <c r="Q179" i="4"/>
  <c r="R179" i="4"/>
  <c r="S179" i="4"/>
  <c r="T179" i="4"/>
  <c r="U179" i="4"/>
  <c r="V179" i="4"/>
  <c r="W179" i="4"/>
  <c r="C180" i="4"/>
  <c r="D180" i="4"/>
  <c r="E180" i="4"/>
  <c r="F180" i="4"/>
  <c r="G180" i="4"/>
  <c r="H180" i="4"/>
  <c r="I180" i="4"/>
  <c r="J180" i="4"/>
  <c r="K180" i="4"/>
  <c r="L180" i="4"/>
  <c r="M180" i="4"/>
  <c r="N180" i="4"/>
  <c r="O180" i="4"/>
  <c r="P180" i="4"/>
  <c r="Q180" i="4"/>
  <c r="R180" i="4"/>
  <c r="S180" i="4"/>
  <c r="T180" i="4"/>
  <c r="U180" i="4"/>
  <c r="V180" i="4"/>
  <c r="W180" i="4"/>
  <c r="C181" i="4"/>
  <c r="D181" i="4"/>
  <c r="E181" i="4"/>
  <c r="F181" i="4"/>
  <c r="G181" i="4"/>
  <c r="H181" i="4"/>
  <c r="I181" i="4"/>
  <c r="J181" i="4"/>
  <c r="K181" i="4"/>
  <c r="L181" i="4"/>
  <c r="M181" i="4"/>
  <c r="N181" i="4"/>
  <c r="O181" i="4"/>
  <c r="P181" i="4"/>
  <c r="Q181" i="4"/>
  <c r="R181" i="4"/>
  <c r="S181" i="4"/>
  <c r="T181" i="4"/>
  <c r="U181" i="4"/>
  <c r="V181" i="4"/>
  <c r="W181" i="4"/>
  <c r="C182" i="4"/>
  <c r="D182" i="4"/>
  <c r="E182" i="4"/>
  <c r="F182" i="4"/>
  <c r="G182" i="4"/>
  <c r="H182" i="4"/>
  <c r="I182" i="4"/>
  <c r="J182" i="4"/>
  <c r="K182" i="4"/>
  <c r="L182" i="4"/>
  <c r="M182" i="4"/>
  <c r="N182" i="4"/>
  <c r="O182" i="4"/>
  <c r="P182" i="4"/>
  <c r="Q182" i="4"/>
  <c r="R182" i="4"/>
  <c r="S182" i="4"/>
  <c r="T182" i="4"/>
  <c r="U182" i="4"/>
  <c r="V182" i="4"/>
  <c r="W182" i="4"/>
  <c r="C183" i="4"/>
  <c r="D183" i="4"/>
  <c r="E183" i="4"/>
  <c r="F183" i="4"/>
  <c r="G183" i="4"/>
  <c r="H183" i="4"/>
  <c r="I183" i="4"/>
  <c r="J183" i="4"/>
  <c r="K183" i="4"/>
  <c r="L183" i="4"/>
  <c r="M183" i="4"/>
  <c r="N183" i="4"/>
  <c r="O183" i="4"/>
  <c r="P183" i="4"/>
  <c r="Q183" i="4"/>
  <c r="R183" i="4"/>
  <c r="S183" i="4"/>
  <c r="T183" i="4"/>
  <c r="U183" i="4"/>
  <c r="V183" i="4"/>
  <c r="W183" i="4"/>
  <c r="C184" i="4"/>
  <c r="D184" i="4"/>
  <c r="E184" i="4"/>
  <c r="F184" i="4"/>
  <c r="G184" i="4"/>
  <c r="H184" i="4"/>
  <c r="I184" i="4"/>
  <c r="J184" i="4"/>
  <c r="K184" i="4"/>
  <c r="L184" i="4"/>
  <c r="M184" i="4"/>
  <c r="N184" i="4"/>
  <c r="O184" i="4"/>
  <c r="P184" i="4"/>
  <c r="Q184" i="4"/>
  <c r="R184" i="4"/>
  <c r="S184" i="4"/>
  <c r="T184" i="4"/>
  <c r="U184" i="4"/>
  <c r="V184" i="4"/>
  <c r="W184" i="4"/>
  <c r="C185" i="4"/>
  <c r="D185" i="4"/>
  <c r="E185" i="4"/>
  <c r="F185" i="4"/>
  <c r="G185" i="4"/>
  <c r="H185" i="4"/>
  <c r="I185" i="4"/>
  <c r="J185" i="4"/>
  <c r="K185" i="4"/>
  <c r="L185" i="4"/>
  <c r="M185" i="4"/>
  <c r="N185" i="4"/>
  <c r="O185" i="4"/>
  <c r="P185" i="4"/>
  <c r="Q185" i="4"/>
  <c r="R185" i="4"/>
  <c r="S185" i="4"/>
  <c r="T185" i="4"/>
  <c r="U185" i="4"/>
  <c r="V185" i="4"/>
  <c r="W185" i="4"/>
  <c r="C186" i="4"/>
  <c r="D186" i="4"/>
  <c r="E186" i="4"/>
  <c r="F186" i="4"/>
  <c r="G186" i="4"/>
  <c r="H186" i="4"/>
  <c r="I186" i="4"/>
  <c r="J186" i="4"/>
  <c r="K186" i="4"/>
  <c r="L186" i="4"/>
  <c r="M186" i="4"/>
  <c r="N186" i="4"/>
  <c r="O186" i="4"/>
  <c r="P186" i="4"/>
  <c r="Q186" i="4"/>
  <c r="R186" i="4"/>
  <c r="S186" i="4"/>
  <c r="T186" i="4"/>
  <c r="U186" i="4"/>
  <c r="V186" i="4"/>
  <c r="W186" i="4"/>
  <c r="C187" i="4"/>
  <c r="D187" i="4"/>
  <c r="E187" i="4"/>
  <c r="F187" i="4"/>
  <c r="G187" i="4"/>
  <c r="H187" i="4"/>
  <c r="I187" i="4"/>
  <c r="J187" i="4"/>
  <c r="K187" i="4"/>
  <c r="L187" i="4"/>
  <c r="M187" i="4"/>
  <c r="N187" i="4"/>
  <c r="O187" i="4"/>
  <c r="P187" i="4"/>
  <c r="Q187" i="4"/>
  <c r="R187" i="4"/>
  <c r="S187" i="4"/>
  <c r="T187" i="4"/>
  <c r="U187" i="4"/>
  <c r="V187" i="4"/>
  <c r="W187" i="4"/>
  <c r="C188" i="4"/>
  <c r="D188" i="4"/>
  <c r="E188" i="4"/>
  <c r="F188" i="4"/>
  <c r="G188" i="4"/>
  <c r="H188" i="4"/>
  <c r="I188" i="4"/>
  <c r="J188" i="4"/>
  <c r="K188" i="4"/>
  <c r="L188" i="4"/>
  <c r="M188" i="4"/>
  <c r="N188" i="4"/>
  <c r="O188" i="4"/>
  <c r="P188" i="4"/>
  <c r="Q188" i="4"/>
  <c r="R188" i="4"/>
  <c r="S188" i="4"/>
  <c r="T188" i="4"/>
  <c r="U188" i="4"/>
  <c r="V188" i="4"/>
  <c r="W188" i="4"/>
  <c r="C189" i="4"/>
  <c r="D189" i="4"/>
  <c r="E189" i="4"/>
  <c r="F189" i="4"/>
  <c r="G189" i="4"/>
  <c r="H189" i="4"/>
  <c r="I189" i="4"/>
  <c r="J189" i="4"/>
  <c r="K189" i="4"/>
  <c r="L189" i="4"/>
  <c r="M189" i="4"/>
  <c r="N189" i="4"/>
  <c r="O189" i="4"/>
  <c r="P189" i="4"/>
  <c r="Q189" i="4"/>
  <c r="R189" i="4"/>
  <c r="S189" i="4"/>
  <c r="T189" i="4"/>
  <c r="U189" i="4"/>
  <c r="V189" i="4"/>
  <c r="W189" i="4"/>
  <c r="C190" i="4"/>
  <c r="D190" i="4"/>
  <c r="E190" i="4"/>
  <c r="F190" i="4"/>
  <c r="G190" i="4"/>
  <c r="H190" i="4"/>
  <c r="I190" i="4"/>
  <c r="J190" i="4"/>
  <c r="K190" i="4"/>
  <c r="L190" i="4"/>
  <c r="M190" i="4"/>
  <c r="N190" i="4"/>
  <c r="O190" i="4"/>
  <c r="P190" i="4"/>
  <c r="Q190" i="4"/>
  <c r="R190" i="4"/>
  <c r="S190" i="4"/>
  <c r="T190" i="4"/>
  <c r="U190" i="4"/>
  <c r="V190" i="4"/>
  <c r="W190" i="4"/>
  <c r="C191" i="4"/>
  <c r="D191" i="4"/>
  <c r="E191" i="4"/>
  <c r="F191" i="4"/>
  <c r="G191" i="4"/>
  <c r="H191" i="4"/>
  <c r="I191" i="4"/>
  <c r="J191" i="4"/>
  <c r="K191" i="4"/>
  <c r="L191" i="4"/>
  <c r="M191" i="4"/>
  <c r="N191" i="4"/>
  <c r="O191" i="4"/>
  <c r="P191" i="4"/>
  <c r="Q191" i="4"/>
  <c r="R191" i="4"/>
  <c r="S191" i="4"/>
  <c r="T191" i="4"/>
  <c r="U191" i="4"/>
  <c r="V191" i="4"/>
  <c r="W191" i="4"/>
  <c r="C192" i="4"/>
  <c r="D192" i="4"/>
  <c r="E192" i="4"/>
  <c r="F192" i="4"/>
  <c r="G192" i="4"/>
  <c r="H192" i="4"/>
  <c r="I192" i="4"/>
  <c r="J192" i="4"/>
  <c r="K192" i="4"/>
  <c r="L192" i="4"/>
  <c r="M192" i="4"/>
  <c r="N192" i="4"/>
  <c r="O192" i="4"/>
  <c r="P192" i="4"/>
  <c r="Q192" i="4"/>
  <c r="R192" i="4"/>
  <c r="S192" i="4"/>
  <c r="T192" i="4"/>
  <c r="U192" i="4"/>
  <c r="V192" i="4"/>
  <c r="W192" i="4"/>
  <c r="C193" i="4"/>
  <c r="D193" i="4"/>
  <c r="E193" i="4"/>
  <c r="F193" i="4"/>
  <c r="G193" i="4"/>
  <c r="H193" i="4"/>
  <c r="I193" i="4"/>
  <c r="J193" i="4"/>
  <c r="K193" i="4"/>
  <c r="L193" i="4"/>
  <c r="M193" i="4"/>
  <c r="N193" i="4"/>
  <c r="O193" i="4"/>
  <c r="P193" i="4"/>
  <c r="Q193" i="4"/>
  <c r="R193" i="4"/>
  <c r="S193" i="4"/>
  <c r="T193" i="4"/>
  <c r="U193" i="4"/>
  <c r="V193" i="4"/>
  <c r="W193" i="4"/>
  <c r="C194" i="4"/>
  <c r="D194" i="4"/>
  <c r="E194" i="4"/>
  <c r="F194" i="4"/>
  <c r="G194" i="4"/>
  <c r="H194" i="4"/>
  <c r="I194" i="4"/>
  <c r="J194" i="4"/>
  <c r="K194" i="4"/>
  <c r="L194" i="4"/>
  <c r="M194" i="4"/>
  <c r="N194" i="4"/>
  <c r="O194" i="4"/>
  <c r="P194" i="4"/>
  <c r="Q194" i="4"/>
  <c r="R194" i="4"/>
  <c r="S194" i="4"/>
  <c r="T194" i="4"/>
  <c r="U194" i="4"/>
  <c r="V194" i="4"/>
  <c r="W194" i="4"/>
  <c r="C195" i="4"/>
  <c r="D195" i="4"/>
  <c r="E195" i="4"/>
  <c r="F195" i="4"/>
  <c r="G195" i="4"/>
  <c r="H195" i="4"/>
  <c r="I195" i="4"/>
  <c r="J195" i="4"/>
  <c r="K195" i="4"/>
  <c r="L195" i="4"/>
  <c r="M195" i="4"/>
  <c r="N195" i="4"/>
  <c r="O195" i="4"/>
  <c r="P195" i="4"/>
  <c r="Q195" i="4"/>
  <c r="R195" i="4"/>
  <c r="S195" i="4"/>
  <c r="T195" i="4"/>
  <c r="U195" i="4"/>
  <c r="V195" i="4"/>
  <c r="W195" i="4"/>
  <c r="C196" i="4"/>
  <c r="D196" i="4"/>
  <c r="E196" i="4"/>
  <c r="F196" i="4"/>
  <c r="G196" i="4"/>
  <c r="H196" i="4"/>
  <c r="I196" i="4"/>
  <c r="J196" i="4"/>
  <c r="K196" i="4"/>
  <c r="L196" i="4"/>
  <c r="M196" i="4"/>
  <c r="N196" i="4"/>
  <c r="O196" i="4"/>
  <c r="P196" i="4"/>
  <c r="Q196" i="4"/>
  <c r="R196" i="4"/>
  <c r="S196" i="4"/>
  <c r="T196" i="4"/>
  <c r="U196" i="4"/>
  <c r="V196" i="4"/>
  <c r="W196" i="4"/>
  <c r="C197" i="4"/>
  <c r="D197" i="4"/>
  <c r="E197" i="4"/>
  <c r="F197" i="4"/>
  <c r="G197" i="4"/>
  <c r="H197" i="4"/>
  <c r="I197" i="4"/>
  <c r="J197" i="4"/>
  <c r="K197" i="4"/>
  <c r="L197" i="4"/>
  <c r="M197" i="4"/>
  <c r="N197" i="4"/>
  <c r="O197" i="4"/>
  <c r="P197" i="4"/>
  <c r="Q197" i="4"/>
  <c r="R197" i="4"/>
  <c r="S197" i="4"/>
  <c r="T197" i="4"/>
  <c r="U197" i="4"/>
  <c r="V197" i="4"/>
  <c r="W197" i="4"/>
  <c r="C198" i="4"/>
  <c r="D198" i="4"/>
  <c r="E198" i="4"/>
  <c r="F198" i="4"/>
  <c r="G198" i="4"/>
  <c r="H198" i="4"/>
  <c r="I198" i="4"/>
  <c r="J198" i="4"/>
  <c r="K198" i="4"/>
  <c r="L198" i="4"/>
  <c r="M198" i="4"/>
  <c r="N198" i="4"/>
  <c r="O198" i="4"/>
  <c r="P198" i="4"/>
  <c r="Q198" i="4"/>
  <c r="R198" i="4"/>
  <c r="S198" i="4"/>
  <c r="T198" i="4"/>
  <c r="U198" i="4"/>
  <c r="V198" i="4"/>
  <c r="W198" i="4"/>
  <c r="C199" i="4"/>
  <c r="D199" i="4"/>
  <c r="E199" i="4"/>
  <c r="F199" i="4"/>
  <c r="G199" i="4"/>
  <c r="H199" i="4"/>
  <c r="I199" i="4"/>
  <c r="J199" i="4"/>
  <c r="K199" i="4"/>
  <c r="L199" i="4"/>
  <c r="M199" i="4"/>
  <c r="N199" i="4"/>
  <c r="O199" i="4"/>
  <c r="P199" i="4"/>
  <c r="Q199" i="4"/>
  <c r="R199" i="4"/>
  <c r="S199" i="4"/>
  <c r="T199" i="4"/>
  <c r="U199" i="4"/>
  <c r="V199" i="4"/>
  <c r="W199" i="4"/>
  <c r="C200" i="4"/>
  <c r="D200" i="4"/>
  <c r="E200" i="4"/>
  <c r="F200" i="4"/>
  <c r="G200" i="4"/>
  <c r="H200" i="4"/>
  <c r="I200" i="4"/>
  <c r="J200" i="4"/>
  <c r="K200" i="4"/>
  <c r="L200" i="4"/>
  <c r="M200" i="4"/>
  <c r="N200" i="4"/>
  <c r="O200" i="4"/>
  <c r="P200" i="4"/>
  <c r="Q200" i="4"/>
  <c r="R200" i="4"/>
  <c r="S200" i="4"/>
  <c r="T200" i="4"/>
  <c r="U200" i="4"/>
  <c r="V200" i="4"/>
  <c r="W200" i="4"/>
  <c r="C201" i="4"/>
  <c r="D201" i="4"/>
  <c r="E201" i="4"/>
  <c r="F201" i="4"/>
  <c r="G201" i="4"/>
  <c r="H201" i="4"/>
  <c r="I201" i="4"/>
  <c r="J201" i="4"/>
  <c r="K201" i="4"/>
  <c r="L201" i="4"/>
  <c r="M201" i="4"/>
  <c r="N201" i="4"/>
  <c r="O201" i="4"/>
  <c r="P201" i="4"/>
  <c r="Q201" i="4"/>
  <c r="R201" i="4"/>
  <c r="S201" i="4"/>
  <c r="T201" i="4"/>
  <c r="U201" i="4"/>
  <c r="V201" i="4"/>
  <c r="W201" i="4"/>
  <c r="C202" i="4"/>
  <c r="D202" i="4"/>
  <c r="E202" i="4"/>
  <c r="F202" i="4"/>
  <c r="G202" i="4"/>
  <c r="H202" i="4"/>
  <c r="I202" i="4"/>
  <c r="J202" i="4"/>
  <c r="K202" i="4"/>
  <c r="L202" i="4"/>
  <c r="M202" i="4"/>
  <c r="N202" i="4"/>
  <c r="O202" i="4"/>
  <c r="P202" i="4"/>
  <c r="Q202" i="4"/>
  <c r="R202" i="4"/>
  <c r="S202" i="4"/>
  <c r="T202" i="4"/>
  <c r="U202" i="4"/>
  <c r="V202" i="4"/>
  <c r="W202" i="4"/>
  <c r="C203" i="4"/>
  <c r="D203" i="4"/>
  <c r="E203" i="4"/>
  <c r="F203" i="4"/>
  <c r="G203" i="4"/>
  <c r="H203" i="4"/>
  <c r="I203" i="4"/>
  <c r="J203" i="4"/>
  <c r="K203" i="4"/>
  <c r="L203" i="4"/>
  <c r="M203" i="4"/>
  <c r="N203" i="4"/>
  <c r="O203" i="4"/>
  <c r="P203" i="4"/>
  <c r="Q203" i="4"/>
  <c r="R203" i="4"/>
  <c r="S203" i="4"/>
  <c r="T203" i="4"/>
  <c r="U203" i="4"/>
  <c r="V203" i="4"/>
  <c r="W203" i="4"/>
  <c r="C204" i="4"/>
  <c r="D204" i="4"/>
  <c r="E204" i="4"/>
  <c r="F204" i="4"/>
  <c r="G204" i="4"/>
  <c r="H204" i="4"/>
  <c r="I204" i="4"/>
  <c r="J204" i="4"/>
  <c r="K204" i="4"/>
  <c r="L204" i="4"/>
  <c r="M204" i="4"/>
  <c r="N204" i="4"/>
  <c r="O204" i="4"/>
  <c r="P204" i="4"/>
  <c r="Q204" i="4"/>
  <c r="R204" i="4"/>
  <c r="S204" i="4"/>
  <c r="T204" i="4"/>
  <c r="U204" i="4"/>
  <c r="V204" i="4"/>
  <c r="W204" i="4"/>
  <c r="C205" i="4"/>
  <c r="D205" i="4"/>
  <c r="E205" i="4"/>
  <c r="F205" i="4"/>
  <c r="G205" i="4"/>
  <c r="H205" i="4"/>
  <c r="I205" i="4"/>
  <c r="J205" i="4"/>
  <c r="K205" i="4"/>
  <c r="L205" i="4"/>
  <c r="M205" i="4"/>
  <c r="N205" i="4"/>
  <c r="O205" i="4"/>
  <c r="P205" i="4"/>
  <c r="Q205" i="4"/>
  <c r="R205" i="4"/>
  <c r="S205" i="4"/>
  <c r="T205" i="4"/>
  <c r="U205" i="4"/>
  <c r="V205" i="4"/>
  <c r="W205" i="4"/>
  <c r="C206" i="4"/>
  <c r="D206" i="4"/>
  <c r="E206" i="4"/>
  <c r="F206" i="4"/>
  <c r="G206" i="4"/>
  <c r="H206" i="4"/>
  <c r="I206" i="4"/>
  <c r="J206" i="4"/>
  <c r="K206" i="4"/>
  <c r="L206" i="4"/>
  <c r="M206" i="4"/>
  <c r="N206" i="4"/>
  <c r="O206" i="4"/>
  <c r="P206" i="4"/>
  <c r="Q206" i="4"/>
  <c r="R206" i="4"/>
  <c r="S206" i="4"/>
  <c r="T206" i="4"/>
  <c r="U206" i="4"/>
  <c r="V206" i="4"/>
  <c r="W206" i="4"/>
  <c r="C207" i="4"/>
  <c r="D207" i="4"/>
  <c r="E207" i="4"/>
  <c r="F207" i="4"/>
  <c r="G207" i="4"/>
  <c r="H207" i="4"/>
  <c r="I207" i="4"/>
  <c r="J207" i="4"/>
  <c r="K207" i="4"/>
  <c r="L207" i="4"/>
  <c r="M207" i="4"/>
  <c r="N207" i="4"/>
  <c r="O207" i="4"/>
  <c r="P207" i="4"/>
  <c r="Q207" i="4"/>
  <c r="R207" i="4"/>
  <c r="S207" i="4"/>
  <c r="T207" i="4"/>
  <c r="U207" i="4"/>
  <c r="V207" i="4"/>
  <c r="W207" i="4"/>
  <c r="C208" i="4"/>
  <c r="D208" i="4"/>
  <c r="E208" i="4"/>
  <c r="F208" i="4"/>
  <c r="G208" i="4"/>
  <c r="H208" i="4"/>
  <c r="I208" i="4"/>
  <c r="J208" i="4"/>
  <c r="K208" i="4"/>
  <c r="L208" i="4"/>
  <c r="M208" i="4"/>
  <c r="N208" i="4"/>
  <c r="O208" i="4"/>
  <c r="P208" i="4"/>
  <c r="Q208" i="4"/>
  <c r="R208" i="4"/>
  <c r="S208" i="4"/>
  <c r="T208" i="4"/>
  <c r="U208" i="4"/>
  <c r="V208" i="4"/>
  <c r="W208" i="4"/>
  <c r="C209" i="4"/>
  <c r="D209" i="4"/>
  <c r="E209" i="4"/>
  <c r="F209" i="4"/>
  <c r="G209" i="4"/>
  <c r="H209" i="4"/>
  <c r="I209" i="4"/>
  <c r="J209" i="4"/>
  <c r="K209" i="4"/>
  <c r="L209" i="4"/>
  <c r="M209" i="4"/>
  <c r="N209" i="4"/>
  <c r="O209" i="4"/>
  <c r="P209" i="4"/>
  <c r="Q209" i="4"/>
  <c r="R209" i="4"/>
  <c r="S209" i="4"/>
  <c r="T209" i="4"/>
  <c r="U209" i="4"/>
  <c r="V209" i="4"/>
  <c r="W209" i="4"/>
  <c r="C210" i="4"/>
  <c r="D210" i="4"/>
  <c r="E210" i="4"/>
  <c r="F210" i="4"/>
  <c r="G210" i="4"/>
  <c r="H210" i="4"/>
  <c r="I210" i="4"/>
  <c r="J210" i="4"/>
  <c r="K210" i="4"/>
  <c r="L210" i="4"/>
  <c r="M210" i="4"/>
  <c r="N210" i="4"/>
  <c r="O210" i="4"/>
  <c r="P210" i="4"/>
  <c r="Q210" i="4"/>
  <c r="R210" i="4"/>
  <c r="S210" i="4"/>
  <c r="T210" i="4"/>
  <c r="U210" i="4"/>
  <c r="V210" i="4"/>
  <c r="W210" i="4"/>
  <c r="C211" i="4"/>
  <c r="D211" i="4"/>
  <c r="E211" i="4"/>
  <c r="F211" i="4"/>
  <c r="G211" i="4"/>
  <c r="H211" i="4"/>
  <c r="I211" i="4"/>
  <c r="J211" i="4"/>
  <c r="K211" i="4"/>
  <c r="L211" i="4"/>
  <c r="M211" i="4"/>
  <c r="N211" i="4"/>
  <c r="O211" i="4"/>
  <c r="P211" i="4"/>
  <c r="Q211" i="4"/>
  <c r="R211" i="4"/>
  <c r="S211" i="4"/>
  <c r="T211" i="4"/>
  <c r="U211" i="4"/>
  <c r="V211" i="4"/>
  <c r="W211" i="4"/>
  <c r="C212" i="4"/>
  <c r="D212" i="4"/>
  <c r="E212" i="4"/>
  <c r="F212" i="4"/>
  <c r="G212" i="4"/>
  <c r="H212" i="4"/>
  <c r="I212" i="4"/>
  <c r="J212" i="4"/>
  <c r="K212" i="4"/>
  <c r="L212" i="4"/>
  <c r="M212" i="4"/>
  <c r="N212" i="4"/>
  <c r="O212" i="4"/>
  <c r="P212" i="4"/>
  <c r="Q212" i="4"/>
  <c r="R212" i="4"/>
  <c r="S212" i="4"/>
  <c r="T212" i="4"/>
  <c r="U212" i="4"/>
  <c r="V212" i="4"/>
  <c r="W212" i="4"/>
  <c r="C213" i="4"/>
  <c r="D213" i="4"/>
  <c r="E213" i="4"/>
  <c r="F213" i="4"/>
  <c r="G213" i="4"/>
  <c r="H213" i="4"/>
  <c r="I213" i="4"/>
  <c r="J213" i="4"/>
  <c r="K213" i="4"/>
  <c r="L213" i="4"/>
  <c r="M213" i="4"/>
  <c r="N213" i="4"/>
  <c r="O213" i="4"/>
  <c r="P213" i="4"/>
  <c r="Q213" i="4"/>
  <c r="R213" i="4"/>
  <c r="S213" i="4"/>
  <c r="T213" i="4"/>
  <c r="U213" i="4"/>
  <c r="V213" i="4"/>
  <c r="W213" i="4"/>
  <c r="C214" i="4"/>
  <c r="D214" i="4"/>
  <c r="E214" i="4"/>
  <c r="F214" i="4"/>
  <c r="G214" i="4"/>
  <c r="H214" i="4"/>
  <c r="I214" i="4"/>
  <c r="J214" i="4"/>
  <c r="K214" i="4"/>
  <c r="L214" i="4"/>
  <c r="M214" i="4"/>
  <c r="N214" i="4"/>
  <c r="O214" i="4"/>
  <c r="P214" i="4"/>
  <c r="Q214" i="4"/>
  <c r="R214" i="4"/>
  <c r="S214" i="4"/>
  <c r="T214" i="4"/>
  <c r="U214" i="4"/>
  <c r="V214" i="4"/>
  <c r="W214" i="4"/>
  <c r="C215" i="4"/>
  <c r="D215" i="4"/>
  <c r="E215" i="4"/>
  <c r="F215" i="4"/>
  <c r="G215" i="4"/>
  <c r="H215" i="4"/>
  <c r="I215" i="4"/>
  <c r="J215" i="4"/>
  <c r="K215" i="4"/>
  <c r="L215" i="4"/>
  <c r="M215" i="4"/>
  <c r="N215" i="4"/>
  <c r="O215" i="4"/>
  <c r="P215" i="4"/>
  <c r="Q215" i="4"/>
  <c r="R215" i="4"/>
  <c r="S215" i="4"/>
  <c r="T215" i="4"/>
  <c r="U215" i="4"/>
  <c r="V215" i="4"/>
  <c r="W215" i="4"/>
  <c r="C216" i="4"/>
  <c r="D216" i="4"/>
  <c r="E216" i="4"/>
  <c r="F216" i="4"/>
  <c r="G216" i="4"/>
  <c r="H216" i="4"/>
  <c r="I216" i="4"/>
  <c r="J216" i="4"/>
  <c r="K216" i="4"/>
  <c r="L216" i="4"/>
  <c r="M216" i="4"/>
  <c r="N216" i="4"/>
  <c r="O216" i="4"/>
  <c r="P216" i="4"/>
  <c r="Q216" i="4"/>
  <c r="R216" i="4"/>
  <c r="S216" i="4"/>
  <c r="T216" i="4"/>
  <c r="U216" i="4"/>
  <c r="V216" i="4"/>
  <c r="W216" i="4"/>
  <c r="C217" i="4"/>
  <c r="D217" i="4"/>
  <c r="E217" i="4"/>
  <c r="F217" i="4"/>
  <c r="G217" i="4"/>
  <c r="H217" i="4"/>
  <c r="I217" i="4"/>
  <c r="J217" i="4"/>
  <c r="K217" i="4"/>
  <c r="L217" i="4"/>
  <c r="M217" i="4"/>
  <c r="N217" i="4"/>
  <c r="O217" i="4"/>
  <c r="P217" i="4"/>
  <c r="Q217" i="4"/>
  <c r="R217" i="4"/>
  <c r="S217" i="4"/>
  <c r="T217" i="4"/>
  <c r="U217" i="4"/>
  <c r="V217" i="4"/>
  <c r="W217" i="4"/>
  <c r="C218" i="4"/>
  <c r="D218" i="4"/>
  <c r="E218" i="4"/>
  <c r="F218" i="4"/>
  <c r="G218" i="4"/>
  <c r="H218" i="4"/>
  <c r="I218" i="4"/>
  <c r="J218" i="4"/>
  <c r="K218" i="4"/>
  <c r="L218" i="4"/>
  <c r="M218" i="4"/>
  <c r="N218" i="4"/>
  <c r="O218" i="4"/>
  <c r="P218" i="4"/>
  <c r="Q218" i="4"/>
  <c r="R218" i="4"/>
  <c r="S218" i="4"/>
  <c r="T218" i="4"/>
  <c r="U218" i="4"/>
  <c r="V218" i="4"/>
  <c r="W218" i="4"/>
  <c r="C219" i="4"/>
  <c r="D219" i="4"/>
  <c r="E219" i="4"/>
  <c r="F219" i="4"/>
  <c r="G219" i="4"/>
  <c r="H219" i="4"/>
  <c r="I219" i="4"/>
  <c r="J219" i="4"/>
  <c r="K219" i="4"/>
  <c r="L219" i="4"/>
  <c r="M219" i="4"/>
  <c r="N219" i="4"/>
  <c r="O219" i="4"/>
  <c r="P219" i="4"/>
  <c r="Q219" i="4"/>
  <c r="R219" i="4"/>
  <c r="S219" i="4"/>
  <c r="T219" i="4"/>
  <c r="U219" i="4"/>
  <c r="V219" i="4"/>
  <c r="W219" i="4"/>
  <c r="C220" i="4"/>
  <c r="D220" i="4"/>
  <c r="E220" i="4"/>
  <c r="F220" i="4"/>
  <c r="G220" i="4"/>
  <c r="H220" i="4"/>
  <c r="I220" i="4"/>
  <c r="J220" i="4"/>
  <c r="K220" i="4"/>
  <c r="L220" i="4"/>
  <c r="M220" i="4"/>
  <c r="N220" i="4"/>
  <c r="O220" i="4"/>
  <c r="P220" i="4"/>
  <c r="Q220" i="4"/>
  <c r="R220" i="4"/>
  <c r="S220" i="4"/>
  <c r="T220" i="4"/>
  <c r="U220" i="4"/>
  <c r="V220" i="4"/>
  <c r="W220" i="4"/>
  <c r="C221" i="4"/>
  <c r="D221" i="4"/>
  <c r="E221" i="4"/>
  <c r="F221" i="4"/>
  <c r="G221" i="4"/>
  <c r="H221" i="4"/>
  <c r="I221" i="4"/>
  <c r="J221" i="4"/>
  <c r="K221" i="4"/>
  <c r="L221" i="4"/>
  <c r="M221" i="4"/>
  <c r="N221" i="4"/>
  <c r="O221" i="4"/>
  <c r="P221" i="4"/>
  <c r="Q221" i="4"/>
  <c r="R221" i="4"/>
  <c r="S221" i="4"/>
  <c r="T221" i="4"/>
  <c r="U221" i="4"/>
  <c r="V221" i="4"/>
  <c r="W221" i="4"/>
  <c r="C222" i="4"/>
  <c r="D222" i="4"/>
  <c r="E222" i="4"/>
  <c r="F222" i="4"/>
  <c r="G222" i="4"/>
  <c r="H222" i="4"/>
  <c r="I222" i="4"/>
  <c r="J222" i="4"/>
  <c r="K222" i="4"/>
  <c r="L222" i="4"/>
  <c r="M222" i="4"/>
  <c r="N222" i="4"/>
  <c r="O222" i="4"/>
  <c r="P222" i="4"/>
  <c r="Q222" i="4"/>
  <c r="R222" i="4"/>
  <c r="S222" i="4"/>
  <c r="T222" i="4"/>
  <c r="U222" i="4"/>
  <c r="V222" i="4"/>
  <c r="W222" i="4"/>
  <c r="C223" i="4"/>
  <c r="D223" i="4"/>
  <c r="E223" i="4"/>
  <c r="F223" i="4"/>
  <c r="G223" i="4"/>
  <c r="H223" i="4"/>
  <c r="I223" i="4"/>
  <c r="J223" i="4"/>
  <c r="K223" i="4"/>
  <c r="L223" i="4"/>
  <c r="M223" i="4"/>
  <c r="N223" i="4"/>
  <c r="O223" i="4"/>
  <c r="P223" i="4"/>
  <c r="Q223" i="4"/>
  <c r="R223" i="4"/>
  <c r="S223" i="4"/>
  <c r="T223" i="4"/>
  <c r="U223" i="4"/>
  <c r="V223" i="4"/>
  <c r="W223" i="4"/>
  <c r="C224" i="4"/>
  <c r="D224" i="4"/>
  <c r="E224" i="4"/>
  <c r="F224" i="4"/>
  <c r="G224" i="4"/>
  <c r="H224" i="4"/>
  <c r="I224" i="4"/>
  <c r="J224" i="4"/>
  <c r="K224" i="4"/>
  <c r="L224" i="4"/>
  <c r="M224" i="4"/>
  <c r="N224" i="4"/>
  <c r="O224" i="4"/>
  <c r="P224" i="4"/>
  <c r="Q224" i="4"/>
  <c r="R224" i="4"/>
  <c r="S224" i="4"/>
  <c r="T224" i="4"/>
  <c r="U224" i="4"/>
  <c r="V224" i="4"/>
  <c r="W224" i="4"/>
  <c r="C225" i="4"/>
  <c r="D225" i="4"/>
  <c r="E225" i="4"/>
  <c r="F225" i="4"/>
  <c r="G225" i="4"/>
  <c r="H225" i="4"/>
  <c r="I225" i="4"/>
  <c r="J225" i="4"/>
  <c r="K225" i="4"/>
  <c r="L225" i="4"/>
  <c r="M225" i="4"/>
  <c r="N225" i="4"/>
  <c r="O225" i="4"/>
  <c r="P225" i="4"/>
  <c r="Q225" i="4"/>
  <c r="R225" i="4"/>
  <c r="S225" i="4"/>
  <c r="T225" i="4"/>
  <c r="U225" i="4"/>
  <c r="V225" i="4"/>
  <c r="W225" i="4"/>
  <c r="C226" i="4"/>
  <c r="D226" i="4"/>
  <c r="E226" i="4"/>
  <c r="F226" i="4"/>
  <c r="G226" i="4"/>
  <c r="H226" i="4"/>
  <c r="I226" i="4"/>
  <c r="J226" i="4"/>
  <c r="K226" i="4"/>
  <c r="L226" i="4"/>
  <c r="M226" i="4"/>
  <c r="N226" i="4"/>
  <c r="O226" i="4"/>
  <c r="P226" i="4"/>
  <c r="Q226" i="4"/>
  <c r="R226" i="4"/>
  <c r="S226" i="4"/>
  <c r="T226" i="4"/>
  <c r="U226" i="4"/>
  <c r="V226" i="4"/>
  <c r="W226" i="4"/>
  <c r="C227" i="4"/>
  <c r="D227" i="4"/>
  <c r="E227" i="4"/>
  <c r="F227" i="4"/>
  <c r="G227" i="4"/>
  <c r="H227" i="4"/>
  <c r="I227" i="4"/>
  <c r="J227" i="4"/>
  <c r="K227" i="4"/>
  <c r="L227" i="4"/>
  <c r="M227" i="4"/>
  <c r="N227" i="4"/>
  <c r="O227" i="4"/>
  <c r="P227" i="4"/>
  <c r="Q227" i="4"/>
  <c r="R227" i="4"/>
  <c r="S227" i="4"/>
  <c r="T227" i="4"/>
  <c r="U227" i="4"/>
  <c r="V227" i="4"/>
  <c r="W227" i="4"/>
  <c r="C228" i="4"/>
  <c r="D228" i="4"/>
  <c r="E228" i="4"/>
  <c r="F228" i="4"/>
  <c r="G228" i="4"/>
  <c r="H228" i="4"/>
  <c r="I228" i="4"/>
  <c r="J228" i="4"/>
  <c r="K228" i="4"/>
  <c r="L228" i="4"/>
  <c r="M228" i="4"/>
  <c r="N228" i="4"/>
  <c r="O228" i="4"/>
  <c r="P228" i="4"/>
  <c r="Q228" i="4"/>
  <c r="R228" i="4"/>
  <c r="S228" i="4"/>
  <c r="T228" i="4"/>
  <c r="U228" i="4"/>
  <c r="V228" i="4"/>
  <c r="W228" i="4"/>
  <c r="C229" i="4"/>
  <c r="D229" i="4"/>
  <c r="E229" i="4"/>
  <c r="F229" i="4"/>
  <c r="G229" i="4"/>
  <c r="H229" i="4"/>
  <c r="I229" i="4"/>
  <c r="J229" i="4"/>
  <c r="K229" i="4"/>
  <c r="L229" i="4"/>
  <c r="M229" i="4"/>
  <c r="N229" i="4"/>
  <c r="O229" i="4"/>
  <c r="P229" i="4"/>
  <c r="Q229" i="4"/>
  <c r="R229" i="4"/>
  <c r="S229" i="4"/>
  <c r="T229" i="4"/>
  <c r="U229" i="4"/>
  <c r="V229" i="4"/>
  <c r="W229" i="4"/>
  <c r="C230" i="4"/>
  <c r="D230" i="4"/>
  <c r="E230" i="4"/>
  <c r="F230" i="4"/>
  <c r="G230" i="4"/>
  <c r="H230" i="4"/>
  <c r="I230" i="4"/>
  <c r="J230" i="4"/>
  <c r="K230" i="4"/>
  <c r="L230" i="4"/>
  <c r="M230" i="4"/>
  <c r="N230" i="4"/>
  <c r="O230" i="4"/>
  <c r="P230" i="4"/>
  <c r="Q230" i="4"/>
  <c r="R230" i="4"/>
  <c r="S230" i="4"/>
  <c r="T230" i="4"/>
  <c r="U230" i="4"/>
  <c r="V230" i="4"/>
  <c r="W230" i="4"/>
  <c r="C231" i="4"/>
  <c r="D231" i="4"/>
  <c r="E231" i="4"/>
  <c r="F231" i="4"/>
  <c r="G231" i="4"/>
  <c r="H231" i="4"/>
  <c r="I231" i="4"/>
  <c r="J231" i="4"/>
  <c r="L231" i="4"/>
  <c r="M231" i="4"/>
  <c r="N231" i="4"/>
  <c r="O231" i="4"/>
  <c r="P231" i="4"/>
  <c r="Q231" i="4"/>
  <c r="R231" i="4"/>
  <c r="S231" i="4"/>
  <c r="T231" i="4"/>
  <c r="U231" i="4"/>
  <c r="V231" i="4"/>
  <c r="W231" i="4"/>
  <c r="C232" i="4"/>
  <c r="D232" i="4"/>
  <c r="E232" i="4"/>
  <c r="F232" i="4"/>
  <c r="G232" i="4"/>
  <c r="H232" i="4"/>
  <c r="I232" i="4"/>
  <c r="J232" i="4"/>
  <c r="L232" i="4"/>
  <c r="M232" i="4"/>
  <c r="N232" i="4"/>
  <c r="O232" i="4"/>
  <c r="P232" i="4"/>
  <c r="Q232" i="4"/>
  <c r="R232" i="4"/>
  <c r="S232" i="4"/>
  <c r="T232" i="4"/>
  <c r="U232" i="4"/>
  <c r="V232" i="4"/>
  <c r="W232" i="4"/>
  <c r="C233" i="4"/>
  <c r="D233" i="4"/>
  <c r="E233" i="4"/>
  <c r="F233" i="4"/>
  <c r="G233" i="4"/>
  <c r="H233" i="4"/>
  <c r="I233" i="4"/>
  <c r="J233" i="4"/>
  <c r="L233" i="4"/>
  <c r="M233" i="4"/>
  <c r="N233" i="4"/>
  <c r="O233" i="4"/>
  <c r="P233" i="4"/>
  <c r="Q233" i="4"/>
  <c r="R233" i="4"/>
  <c r="S233" i="4"/>
  <c r="T233" i="4"/>
  <c r="U233" i="4"/>
  <c r="V233" i="4"/>
  <c r="W233" i="4"/>
  <c r="C234" i="4"/>
  <c r="D234" i="4"/>
  <c r="E234" i="4"/>
  <c r="F234" i="4"/>
  <c r="G234" i="4"/>
  <c r="H234" i="4"/>
  <c r="I234" i="4"/>
  <c r="J234" i="4"/>
  <c r="K234" i="4"/>
  <c r="L234" i="4"/>
  <c r="M234" i="4"/>
  <c r="N234" i="4"/>
  <c r="O234" i="4"/>
  <c r="P234" i="4"/>
  <c r="Q234" i="4"/>
  <c r="R234" i="4"/>
  <c r="S234" i="4"/>
  <c r="T234" i="4"/>
  <c r="U234" i="4"/>
  <c r="V234" i="4"/>
  <c r="W234" i="4"/>
  <c r="C235" i="4"/>
  <c r="D235" i="4"/>
  <c r="E235" i="4"/>
  <c r="F235" i="4"/>
  <c r="G235" i="4"/>
  <c r="H235" i="4"/>
  <c r="I235" i="4"/>
  <c r="J235" i="4"/>
  <c r="K235" i="4"/>
  <c r="L235" i="4"/>
  <c r="M235" i="4"/>
  <c r="N235" i="4"/>
  <c r="O235" i="4"/>
  <c r="P235" i="4"/>
  <c r="Q235" i="4"/>
  <c r="R235" i="4"/>
  <c r="S235" i="4"/>
  <c r="T235" i="4"/>
  <c r="U235" i="4"/>
  <c r="V235" i="4"/>
  <c r="W235" i="4"/>
  <c r="C236" i="4"/>
  <c r="D236" i="4"/>
  <c r="E236" i="4"/>
  <c r="F236" i="4"/>
  <c r="G236" i="4"/>
  <c r="H236" i="4"/>
  <c r="I236" i="4"/>
  <c r="J236" i="4"/>
  <c r="K236" i="4"/>
  <c r="L236" i="4"/>
  <c r="M236" i="4"/>
  <c r="N236" i="4"/>
  <c r="O236" i="4"/>
  <c r="P236" i="4"/>
  <c r="Q236" i="4"/>
  <c r="R236" i="4"/>
  <c r="S236" i="4"/>
  <c r="T236" i="4"/>
  <c r="U236" i="4"/>
  <c r="V236" i="4"/>
  <c r="W236" i="4"/>
  <c r="C237" i="4"/>
  <c r="D237" i="4"/>
  <c r="E237" i="4"/>
  <c r="F237" i="4"/>
  <c r="G237" i="4"/>
  <c r="H237" i="4"/>
  <c r="I237" i="4"/>
  <c r="J237" i="4"/>
  <c r="L237" i="4"/>
  <c r="M237" i="4"/>
  <c r="N237" i="4"/>
  <c r="O237" i="4"/>
  <c r="P237" i="4"/>
  <c r="Q237" i="4"/>
  <c r="R237" i="4"/>
  <c r="S237" i="4"/>
  <c r="T237" i="4"/>
  <c r="U237" i="4"/>
  <c r="V237" i="4"/>
  <c r="W237" i="4"/>
  <c r="C238" i="4"/>
  <c r="D238" i="4"/>
  <c r="E238" i="4"/>
  <c r="F238" i="4"/>
  <c r="G238" i="4"/>
  <c r="H238" i="4"/>
  <c r="I238" i="4"/>
  <c r="J238" i="4"/>
  <c r="L238" i="4"/>
  <c r="M238" i="4"/>
  <c r="N238" i="4"/>
  <c r="O238" i="4"/>
  <c r="P238" i="4"/>
  <c r="Q238" i="4"/>
  <c r="R238" i="4"/>
  <c r="S238" i="4"/>
  <c r="T238" i="4"/>
  <c r="U238" i="4"/>
  <c r="V238" i="4"/>
  <c r="W238" i="4"/>
  <c r="C239" i="4"/>
  <c r="D239" i="4"/>
  <c r="E239" i="4"/>
  <c r="F239" i="4"/>
  <c r="G239" i="4"/>
  <c r="H239" i="4"/>
  <c r="I239" i="4"/>
  <c r="J239" i="4"/>
  <c r="L239" i="4"/>
  <c r="M239" i="4"/>
  <c r="N239" i="4"/>
  <c r="O239" i="4"/>
  <c r="P239" i="4"/>
  <c r="Q239" i="4"/>
  <c r="R239" i="4"/>
  <c r="S239" i="4"/>
  <c r="T239" i="4"/>
  <c r="U239" i="4"/>
  <c r="V239" i="4"/>
  <c r="W239" i="4"/>
  <c r="C240" i="4"/>
  <c r="D240" i="4"/>
  <c r="E240" i="4"/>
  <c r="F240" i="4"/>
  <c r="G240" i="4"/>
  <c r="H240" i="4"/>
  <c r="I240" i="4"/>
  <c r="J240" i="4"/>
  <c r="K240" i="4"/>
  <c r="L240" i="4"/>
  <c r="M240" i="4"/>
  <c r="N240" i="4"/>
  <c r="O240" i="4"/>
  <c r="P240" i="4"/>
  <c r="Q240" i="4"/>
  <c r="R240" i="4"/>
  <c r="S240" i="4"/>
  <c r="T240" i="4"/>
  <c r="U240" i="4"/>
  <c r="V240" i="4"/>
  <c r="W240" i="4"/>
  <c r="C241" i="4"/>
  <c r="D241" i="4"/>
  <c r="E241" i="4"/>
  <c r="F241" i="4"/>
  <c r="G241" i="4"/>
  <c r="H241" i="4"/>
  <c r="I241" i="4"/>
  <c r="J241" i="4"/>
  <c r="L241" i="4"/>
  <c r="M241" i="4"/>
  <c r="N241" i="4"/>
  <c r="O241" i="4"/>
  <c r="P241" i="4"/>
  <c r="Q241" i="4"/>
  <c r="R241" i="4"/>
  <c r="S241" i="4"/>
  <c r="T241" i="4"/>
  <c r="U241" i="4"/>
  <c r="V241" i="4"/>
  <c r="W241" i="4"/>
  <c r="C242" i="4"/>
  <c r="D242" i="4"/>
  <c r="E242" i="4"/>
  <c r="F242" i="4"/>
  <c r="G242" i="4"/>
  <c r="H242" i="4"/>
  <c r="I242" i="4"/>
  <c r="J242" i="4"/>
  <c r="L242" i="4"/>
  <c r="M242" i="4"/>
  <c r="N242" i="4"/>
  <c r="O242" i="4"/>
  <c r="P242" i="4"/>
  <c r="Q242" i="4"/>
  <c r="R242" i="4"/>
  <c r="S242" i="4"/>
  <c r="T242" i="4"/>
  <c r="U242" i="4"/>
  <c r="V242" i="4"/>
  <c r="W242" i="4"/>
  <c r="C243" i="4"/>
  <c r="D243" i="4"/>
  <c r="E243" i="4"/>
  <c r="F243" i="4"/>
  <c r="G243" i="4"/>
  <c r="H243" i="4"/>
  <c r="I243" i="4"/>
  <c r="J243" i="4"/>
  <c r="L243" i="4"/>
  <c r="M243" i="4"/>
  <c r="N243" i="4"/>
  <c r="O243" i="4"/>
  <c r="P243" i="4"/>
  <c r="Q243" i="4"/>
  <c r="R243" i="4"/>
  <c r="S243" i="4"/>
  <c r="T243" i="4"/>
  <c r="U243" i="4"/>
  <c r="V243" i="4"/>
  <c r="W243" i="4"/>
  <c r="C244" i="4"/>
  <c r="D244" i="4"/>
  <c r="E244" i="4"/>
  <c r="F244" i="4"/>
  <c r="G244" i="4"/>
  <c r="H244" i="4"/>
  <c r="I244" i="4"/>
  <c r="J244" i="4"/>
  <c r="K244" i="4"/>
  <c r="L244" i="4"/>
  <c r="M244" i="4"/>
  <c r="N244" i="4"/>
  <c r="O244" i="4"/>
  <c r="P244" i="4"/>
  <c r="Q244" i="4"/>
  <c r="R244" i="4"/>
  <c r="S244" i="4"/>
  <c r="T244" i="4"/>
  <c r="U244" i="4"/>
  <c r="V244" i="4"/>
  <c r="W244" i="4"/>
  <c r="C245" i="4"/>
  <c r="D245" i="4"/>
  <c r="E245" i="4"/>
  <c r="F245" i="4"/>
  <c r="G245" i="4"/>
  <c r="H245" i="4"/>
  <c r="I245" i="4"/>
  <c r="J245" i="4"/>
  <c r="L245" i="4"/>
  <c r="M245" i="4"/>
  <c r="N245" i="4"/>
  <c r="O245" i="4"/>
  <c r="P245" i="4"/>
  <c r="Q245" i="4"/>
  <c r="R245" i="4"/>
  <c r="S245" i="4"/>
  <c r="T245" i="4"/>
  <c r="U245" i="4"/>
  <c r="V245" i="4"/>
  <c r="W245" i="4"/>
  <c r="C246" i="4"/>
  <c r="D246" i="4"/>
  <c r="E246" i="4"/>
  <c r="F246" i="4"/>
  <c r="G246" i="4"/>
  <c r="H246" i="4"/>
  <c r="I246" i="4"/>
  <c r="J246" i="4"/>
  <c r="L246" i="4"/>
  <c r="M246" i="4"/>
  <c r="N246" i="4"/>
  <c r="O246" i="4"/>
  <c r="P246" i="4"/>
  <c r="Q246" i="4"/>
  <c r="R246" i="4"/>
  <c r="S246" i="4"/>
  <c r="T246" i="4"/>
  <c r="U246" i="4"/>
  <c r="V246" i="4"/>
  <c r="W246" i="4"/>
  <c r="C247" i="4"/>
  <c r="D247" i="4"/>
  <c r="E247" i="4"/>
  <c r="F247" i="4"/>
  <c r="G247" i="4"/>
  <c r="H247" i="4"/>
  <c r="I247" i="4"/>
  <c r="J247" i="4"/>
  <c r="L247" i="4"/>
  <c r="M247" i="4"/>
  <c r="N247" i="4"/>
  <c r="O247" i="4"/>
  <c r="P247" i="4"/>
  <c r="Q247" i="4"/>
  <c r="R247" i="4"/>
  <c r="S247" i="4"/>
  <c r="T247" i="4"/>
  <c r="U247" i="4"/>
  <c r="V247" i="4"/>
  <c r="W247" i="4"/>
  <c r="C248" i="4"/>
  <c r="D248" i="4"/>
  <c r="E248" i="4"/>
  <c r="F248" i="4"/>
  <c r="G248" i="4"/>
  <c r="H248" i="4"/>
  <c r="I248" i="4"/>
  <c r="J248" i="4"/>
  <c r="K248" i="4"/>
  <c r="L248" i="4"/>
  <c r="M248" i="4"/>
  <c r="N248" i="4"/>
  <c r="O248" i="4"/>
  <c r="P248" i="4"/>
  <c r="Q248" i="4"/>
  <c r="R248" i="4"/>
  <c r="S248" i="4"/>
  <c r="T248" i="4"/>
  <c r="U248" i="4"/>
  <c r="V248" i="4"/>
  <c r="W248" i="4"/>
  <c r="C249" i="4"/>
  <c r="D249" i="4"/>
  <c r="E249" i="4"/>
  <c r="F249" i="4"/>
  <c r="G249" i="4"/>
  <c r="H249" i="4"/>
  <c r="I249" i="4"/>
  <c r="J249" i="4"/>
  <c r="L249" i="4"/>
  <c r="M249" i="4"/>
  <c r="N249" i="4"/>
  <c r="O249" i="4"/>
  <c r="P249" i="4"/>
  <c r="Q249" i="4"/>
  <c r="R249" i="4"/>
  <c r="S249" i="4"/>
  <c r="T249" i="4"/>
  <c r="U249" i="4"/>
  <c r="V249" i="4"/>
  <c r="W249" i="4"/>
  <c r="C250" i="4"/>
  <c r="D250" i="4"/>
  <c r="E250" i="4"/>
  <c r="F250" i="4"/>
  <c r="G250" i="4"/>
  <c r="H250" i="4"/>
  <c r="I250" i="4"/>
  <c r="J250" i="4"/>
  <c r="L250" i="4"/>
  <c r="M250" i="4"/>
  <c r="N250" i="4"/>
  <c r="O250" i="4"/>
  <c r="P250" i="4"/>
  <c r="Q250" i="4"/>
  <c r="R250" i="4"/>
  <c r="S250" i="4"/>
  <c r="T250" i="4"/>
  <c r="U250" i="4"/>
  <c r="V250" i="4"/>
  <c r="W250" i="4"/>
  <c r="C251" i="4"/>
  <c r="D251" i="4"/>
  <c r="E251" i="4"/>
  <c r="F251" i="4"/>
  <c r="G251" i="4"/>
  <c r="H251" i="4"/>
  <c r="I251" i="4"/>
  <c r="J251" i="4"/>
  <c r="L251" i="4"/>
  <c r="M251" i="4"/>
  <c r="N251" i="4"/>
  <c r="O251" i="4"/>
  <c r="P251" i="4"/>
  <c r="Q251" i="4"/>
  <c r="R251" i="4"/>
  <c r="S251" i="4"/>
  <c r="T251" i="4"/>
  <c r="U251" i="4"/>
  <c r="V251" i="4"/>
  <c r="W251" i="4"/>
  <c r="C252" i="4"/>
  <c r="D252" i="4"/>
  <c r="E252" i="4"/>
  <c r="F252" i="4"/>
  <c r="G252" i="4"/>
  <c r="H252" i="4"/>
  <c r="I252" i="4"/>
  <c r="J252" i="4"/>
  <c r="K252" i="4"/>
  <c r="L252" i="4"/>
  <c r="M252" i="4"/>
  <c r="N252" i="4"/>
  <c r="O252" i="4"/>
  <c r="P252" i="4"/>
  <c r="Q252" i="4"/>
  <c r="R252" i="4"/>
  <c r="S252" i="4"/>
  <c r="T252" i="4"/>
  <c r="U252" i="4"/>
  <c r="V252" i="4"/>
  <c r="W252" i="4"/>
  <c r="C253" i="4"/>
  <c r="D253" i="4"/>
  <c r="E253" i="4"/>
  <c r="F253" i="4"/>
  <c r="G253" i="4"/>
  <c r="H253" i="4"/>
  <c r="I253" i="4"/>
  <c r="J253" i="4"/>
  <c r="L253" i="4"/>
  <c r="M253" i="4"/>
  <c r="N253" i="4"/>
  <c r="O253" i="4"/>
  <c r="P253" i="4"/>
  <c r="Q253" i="4"/>
  <c r="R253" i="4"/>
  <c r="S253" i="4"/>
  <c r="T253" i="4"/>
  <c r="U253" i="4"/>
  <c r="V253" i="4"/>
  <c r="W253" i="4"/>
  <c r="C254" i="4"/>
  <c r="D254" i="4"/>
  <c r="E254" i="4"/>
  <c r="F254" i="4"/>
  <c r="G254" i="4"/>
  <c r="H254" i="4"/>
  <c r="I254" i="4"/>
  <c r="J254" i="4"/>
  <c r="L254" i="4"/>
  <c r="M254" i="4"/>
  <c r="N254" i="4"/>
  <c r="O254" i="4"/>
  <c r="P254" i="4"/>
  <c r="Q254" i="4"/>
  <c r="R254" i="4"/>
  <c r="S254" i="4"/>
  <c r="T254" i="4"/>
  <c r="U254" i="4"/>
  <c r="V254" i="4"/>
  <c r="W254" i="4"/>
  <c r="C255" i="4"/>
  <c r="D255" i="4"/>
  <c r="E255" i="4"/>
  <c r="F255" i="4"/>
  <c r="G255" i="4"/>
  <c r="H255" i="4"/>
  <c r="I255" i="4"/>
  <c r="J255" i="4"/>
  <c r="L255" i="4"/>
  <c r="M255" i="4"/>
  <c r="N255" i="4"/>
  <c r="O255" i="4"/>
  <c r="P255" i="4"/>
  <c r="Q255" i="4"/>
  <c r="R255" i="4"/>
  <c r="S255" i="4"/>
  <c r="T255" i="4"/>
  <c r="U255" i="4"/>
  <c r="V255" i="4"/>
  <c r="W255" i="4"/>
  <c r="C256" i="4"/>
  <c r="D256" i="4"/>
  <c r="E256" i="4"/>
  <c r="F256" i="4"/>
  <c r="G256" i="4"/>
  <c r="H256" i="4"/>
  <c r="I256" i="4"/>
  <c r="J256" i="4"/>
  <c r="K256" i="4"/>
  <c r="L256" i="4"/>
  <c r="M256" i="4"/>
  <c r="N256" i="4"/>
  <c r="O256" i="4"/>
  <c r="P256" i="4"/>
  <c r="Q256" i="4"/>
  <c r="R256" i="4"/>
  <c r="S256" i="4"/>
  <c r="T256" i="4"/>
  <c r="U256" i="4"/>
  <c r="V256" i="4"/>
  <c r="W256" i="4"/>
  <c r="C257" i="4"/>
  <c r="D257" i="4"/>
  <c r="E257" i="4"/>
  <c r="F257" i="4"/>
  <c r="G257" i="4"/>
  <c r="H257" i="4"/>
  <c r="I257" i="4"/>
  <c r="J257" i="4"/>
  <c r="L257" i="4"/>
  <c r="M257" i="4"/>
  <c r="N257" i="4"/>
  <c r="O257" i="4"/>
  <c r="P257" i="4"/>
  <c r="Q257" i="4"/>
  <c r="R257" i="4"/>
  <c r="S257" i="4"/>
  <c r="T257" i="4"/>
  <c r="U257" i="4"/>
  <c r="V257" i="4"/>
  <c r="W257" i="4"/>
  <c r="C258" i="4"/>
  <c r="D258" i="4"/>
  <c r="E258" i="4"/>
  <c r="F258" i="4"/>
  <c r="G258" i="4"/>
  <c r="H258" i="4"/>
  <c r="I258" i="4"/>
  <c r="J258" i="4"/>
  <c r="L258" i="4"/>
  <c r="M258" i="4"/>
  <c r="N258" i="4"/>
  <c r="O258" i="4"/>
  <c r="P258" i="4"/>
  <c r="Q258" i="4"/>
  <c r="R258" i="4"/>
  <c r="S258" i="4"/>
  <c r="T258" i="4"/>
  <c r="U258" i="4"/>
  <c r="V258" i="4"/>
  <c r="W258" i="4"/>
  <c r="C259" i="4"/>
  <c r="D259" i="4"/>
  <c r="E259" i="4"/>
  <c r="F259" i="4"/>
  <c r="G259" i="4"/>
  <c r="H259" i="4"/>
  <c r="I259" i="4"/>
  <c r="J259" i="4"/>
  <c r="L259" i="4"/>
  <c r="M259" i="4"/>
  <c r="N259" i="4"/>
  <c r="O259" i="4"/>
  <c r="P259" i="4"/>
  <c r="Q259" i="4"/>
  <c r="R259" i="4"/>
  <c r="S259" i="4"/>
  <c r="T259" i="4"/>
  <c r="U259" i="4"/>
  <c r="V259" i="4"/>
  <c r="W259" i="4"/>
  <c r="C260" i="4"/>
  <c r="D260" i="4"/>
  <c r="E260" i="4"/>
  <c r="F260" i="4"/>
  <c r="G260" i="4"/>
  <c r="H260" i="4"/>
  <c r="I260" i="4"/>
  <c r="J260" i="4"/>
  <c r="K260" i="4"/>
  <c r="L260" i="4"/>
  <c r="M260" i="4"/>
  <c r="N260" i="4"/>
  <c r="O260" i="4"/>
  <c r="P260" i="4"/>
  <c r="Q260" i="4"/>
  <c r="R260" i="4"/>
  <c r="S260" i="4"/>
  <c r="T260" i="4"/>
  <c r="U260" i="4"/>
  <c r="V260" i="4"/>
  <c r="W260" i="4"/>
  <c r="C261" i="4"/>
  <c r="D261" i="4"/>
  <c r="E261" i="4"/>
  <c r="F261" i="4"/>
  <c r="G261" i="4"/>
  <c r="H261" i="4"/>
  <c r="I261" i="4"/>
  <c r="J261" i="4"/>
  <c r="L261" i="4"/>
  <c r="M261" i="4"/>
  <c r="N261" i="4"/>
  <c r="O261" i="4"/>
  <c r="P261" i="4"/>
  <c r="Q261" i="4"/>
  <c r="R261" i="4"/>
  <c r="S261" i="4"/>
  <c r="T261" i="4"/>
  <c r="U261" i="4"/>
  <c r="V261" i="4"/>
  <c r="W261" i="4"/>
  <c r="C262" i="4"/>
  <c r="D262" i="4"/>
  <c r="E262" i="4"/>
  <c r="F262" i="4"/>
  <c r="G262" i="4"/>
  <c r="H262" i="4"/>
  <c r="I262" i="4"/>
  <c r="J262" i="4"/>
  <c r="L262" i="4"/>
  <c r="M262" i="4"/>
  <c r="N262" i="4"/>
  <c r="O262" i="4"/>
  <c r="P262" i="4"/>
  <c r="Q262" i="4"/>
  <c r="R262" i="4"/>
  <c r="S262" i="4"/>
  <c r="T262" i="4"/>
  <c r="U262" i="4"/>
  <c r="V262" i="4"/>
  <c r="W262" i="4"/>
  <c r="C263" i="4"/>
  <c r="D263" i="4"/>
  <c r="E263" i="4"/>
  <c r="F263" i="4"/>
  <c r="G263" i="4"/>
  <c r="H263" i="4"/>
  <c r="I263" i="4"/>
  <c r="J263" i="4"/>
  <c r="L263" i="4"/>
  <c r="M263" i="4"/>
  <c r="N263" i="4"/>
  <c r="O263" i="4"/>
  <c r="P263" i="4"/>
  <c r="Q263" i="4"/>
  <c r="R263" i="4"/>
  <c r="S263" i="4"/>
  <c r="T263" i="4"/>
  <c r="U263" i="4"/>
  <c r="V263" i="4"/>
  <c r="W263" i="4"/>
  <c r="C264" i="4"/>
  <c r="D264" i="4"/>
  <c r="E264" i="4"/>
  <c r="F264" i="4"/>
  <c r="G264" i="4"/>
  <c r="H264" i="4"/>
  <c r="I264" i="4"/>
  <c r="J264" i="4"/>
  <c r="K264" i="4"/>
  <c r="L264" i="4"/>
  <c r="M264" i="4"/>
  <c r="N264" i="4"/>
  <c r="O264" i="4"/>
  <c r="P264" i="4"/>
  <c r="Q264" i="4"/>
  <c r="R264" i="4"/>
  <c r="S264" i="4"/>
  <c r="T264" i="4"/>
  <c r="U264" i="4"/>
  <c r="V264" i="4"/>
  <c r="W264" i="4"/>
  <c r="C265" i="4"/>
  <c r="D265" i="4"/>
  <c r="E265" i="4"/>
  <c r="F265" i="4"/>
  <c r="G265" i="4"/>
  <c r="H265" i="4"/>
  <c r="I265" i="4"/>
  <c r="J265" i="4"/>
  <c r="L265" i="4"/>
  <c r="M265" i="4"/>
  <c r="N265" i="4"/>
  <c r="O265" i="4"/>
  <c r="P265" i="4"/>
  <c r="Q265" i="4"/>
  <c r="R265" i="4"/>
  <c r="S265" i="4"/>
  <c r="T265" i="4"/>
  <c r="U265" i="4"/>
  <c r="V265" i="4"/>
  <c r="W265" i="4"/>
  <c r="C266" i="4"/>
  <c r="D266" i="4"/>
  <c r="E266" i="4"/>
  <c r="F266" i="4"/>
  <c r="G266" i="4"/>
  <c r="H266" i="4"/>
  <c r="I266" i="4"/>
  <c r="J266" i="4"/>
  <c r="L266" i="4"/>
  <c r="M266" i="4"/>
  <c r="N266" i="4"/>
  <c r="O266" i="4"/>
  <c r="P266" i="4"/>
  <c r="Q266" i="4"/>
  <c r="R266" i="4"/>
  <c r="S266" i="4"/>
  <c r="T266" i="4"/>
  <c r="U266" i="4"/>
  <c r="V266" i="4"/>
  <c r="W266" i="4"/>
  <c r="C267" i="4"/>
  <c r="D267" i="4"/>
  <c r="E267" i="4"/>
  <c r="F267" i="4"/>
  <c r="G267" i="4"/>
  <c r="H267" i="4"/>
  <c r="I267" i="4"/>
  <c r="J267" i="4"/>
  <c r="L267" i="4"/>
  <c r="M267" i="4"/>
  <c r="N267" i="4"/>
  <c r="O267" i="4"/>
  <c r="P267" i="4"/>
  <c r="Q267" i="4"/>
  <c r="R267" i="4"/>
  <c r="S267" i="4"/>
  <c r="T267" i="4"/>
  <c r="U267" i="4"/>
  <c r="V267" i="4"/>
  <c r="W267" i="4"/>
  <c r="C268" i="4"/>
  <c r="D268" i="4"/>
  <c r="E268" i="4"/>
  <c r="F268" i="4"/>
  <c r="G268" i="4"/>
  <c r="H268" i="4"/>
  <c r="I268" i="4"/>
  <c r="J268" i="4"/>
  <c r="K268" i="4"/>
  <c r="L268" i="4"/>
  <c r="M268" i="4"/>
  <c r="N268" i="4"/>
  <c r="O268" i="4"/>
  <c r="P268" i="4"/>
  <c r="Q268" i="4"/>
  <c r="R268" i="4"/>
  <c r="S268" i="4"/>
  <c r="T268" i="4"/>
  <c r="U268" i="4"/>
  <c r="V268" i="4"/>
  <c r="W268" i="4"/>
  <c r="C269" i="4"/>
  <c r="D269" i="4"/>
  <c r="E269" i="4"/>
  <c r="F269" i="4"/>
  <c r="G269" i="4"/>
  <c r="H269" i="4"/>
  <c r="I269" i="4"/>
  <c r="J269" i="4"/>
  <c r="L269" i="4"/>
  <c r="M269" i="4"/>
  <c r="N269" i="4"/>
  <c r="O269" i="4"/>
  <c r="P269" i="4"/>
  <c r="Q269" i="4"/>
  <c r="R269" i="4"/>
  <c r="S269" i="4"/>
  <c r="T269" i="4"/>
  <c r="U269" i="4"/>
  <c r="V269" i="4"/>
  <c r="W269" i="4"/>
  <c r="C270" i="4"/>
  <c r="D270" i="4"/>
  <c r="E270" i="4"/>
  <c r="F270" i="4"/>
  <c r="G270" i="4"/>
  <c r="H270" i="4"/>
  <c r="I270" i="4"/>
  <c r="J270" i="4"/>
  <c r="L270" i="4"/>
  <c r="M270" i="4"/>
  <c r="N270" i="4"/>
  <c r="O270" i="4"/>
  <c r="P270" i="4"/>
  <c r="Q270" i="4"/>
  <c r="R270" i="4"/>
  <c r="S270" i="4"/>
  <c r="T270" i="4"/>
  <c r="U270" i="4"/>
  <c r="V270" i="4"/>
  <c r="W270" i="4"/>
  <c r="C271" i="4"/>
  <c r="D271" i="4"/>
  <c r="E271" i="4"/>
  <c r="F271" i="4"/>
  <c r="G271" i="4"/>
  <c r="H271" i="4"/>
  <c r="I271" i="4"/>
  <c r="J271" i="4"/>
  <c r="L271" i="4"/>
  <c r="M271" i="4"/>
  <c r="N271" i="4"/>
  <c r="O271" i="4"/>
  <c r="P271" i="4"/>
  <c r="Q271" i="4"/>
  <c r="R271" i="4"/>
  <c r="S271" i="4"/>
  <c r="T271" i="4"/>
  <c r="U271" i="4"/>
  <c r="V271" i="4"/>
  <c r="W271" i="4"/>
  <c r="C272" i="4"/>
  <c r="D272" i="4"/>
  <c r="E272" i="4"/>
  <c r="F272" i="4"/>
  <c r="G272" i="4"/>
  <c r="H272" i="4"/>
  <c r="I272" i="4"/>
  <c r="J272" i="4"/>
  <c r="K272" i="4"/>
  <c r="L272" i="4"/>
  <c r="M272" i="4"/>
  <c r="N272" i="4"/>
  <c r="O272" i="4"/>
  <c r="P272" i="4"/>
  <c r="Q272" i="4"/>
  <c r="R272" i="4"/>
  <c r="S272" i="4"/>
  <c r="T272" i="4"/>
  <c r="U272" i="4"/>
  <c r="V272" i="4"/>
  <c r="W272" i="4"/>
  <c r="C273" i="4"/>
  <c r="D273" i="4"/>
  <c r="E273" i="4"/>
  <c r="F273" i="4"/>
  <c r="G273" i="4"/>
  <c r="H273" i="4"/>
  <c r="I273" i="4"/>
  <c r="J273" i="4"/>
  <c r="L273" i="4"/>
  <c r="M273" i="4"/>
  <c r="N273" i="4"/>
  <c r="O273" i="4"/>
  <c r="P273" i="4"/>
  <c r="Q273" i="4"/>
  <c r="R273" i="4"/>
  <c r="S273" i="4"/>
  <c r="T273" i="4"/>
  <c r="U273" i="4"/>
  <c r="V273" i="4"/>
  <c r="W273" i="4"/>
  <c r="C274" i="4"/>
  <c r="D274" i="4"/>
  <c r="E274" i="4"/>
  <c r="F274" i="4"/>
  <c r="G274" i="4"/>
  <c r="H274" i="4"/>
  <c r="I274" i="4"/>
  <c r="J274" i="4"/>
  <c r="L274" i="4"/>
  <c r="M274" i="4"/>
  <c r="N274" i="4"/>
  <c r="O274" i="4"/>
  <c r="P274" i="4"/>
  <c r="Q274" i="4"/>
  <c r="R274" i="4"/>
  <c r="S274" i="4"/>
  <c r="T274" i="4"/>
  <c r="U274" i="4"/>
  <c r="V274" i="4"/>
  <c r="W274" i="4"/>
  <c r="C275" i="4"/>
  <c r="D275" i="4"/>
  <c r="E275" i="4"/>
  <c r="F275" i="4"/>
  <c r="G275" i="4"/>
  <c r="H275" i="4"/>
  <c r="I275" i="4"/>
  <c r="J275" i="4"/>
  <c r="L275" i="4"/>
  <c r="M275" i="4"/>
  <c r="N275" i="4"/>
  <c r="O275" i="4"/>
  <c r="P275" i="4"/>
  <c r="Q275" i="4"/>
  <c r="R275" i="4"/>
  <c r="S275" i="4"/>
  <c r="T275" i="4"/>
  <c r="U275" i="4"/>
  <c r="V275" i="4"/>
  <c r="W275" i="4"/>
  <c r="C276" i="4"/>
  <c r="D276" i="4"/>
  <c r="E276" i="4"/>
  <c r="F276" i="4"/>
  <c r="G276" i="4"/>
  <c r="H276" i="4"/>
  <c r="I276" i="4"/>
  <c r="J276" i="4"/>
  <c r="K276" i="4"/>
  <c r="L276" i="4"/>
  <c r="M276" i="4"/>
  <c r="N276" i="4"/>
  <c r="O276" i="4"/>
  <c r="P276" i="4"/>
  <c r="Q276" i="4"/>
  <c r="R276" i="4"/>
  <c r="S276" i="4"/>
  <c r="T276" i="4"/>
  <c r="U276" i="4"/>
  <c r="V276" i="4"/>
  <c r="W276" i="4"/>
  <c r="C277" i="4"/>
  <c r="D277" i="4"/>
  <c r="E277" i="4"/>
  <c r="F277" i="4"/>
  <c r="G277" i="4"/>
  <c r="H277" i="4"/>
  <c r="I277" i="4"/>
  <c r="J277" i="4"/>
  <c r="L277" i="4"/>
  <c r="M277" i="4"/>
  <c r="N277" i="4"/>
  <c r="O277" i="4"/>
  <c r="P277" i="4"/>
  <c r="Q277" i="4"/>
  <c r="R277" i="4"/>
  <c r="S277" i="4"/>
  <c r="T277" i="4"/>
  <c r="U277" i="4"/>
  <c r="V277" i="4"/>
  <c r="W277" i="4"/>
  <c r="C278" i="4"/>
  <c r="D278" i="4"/>
  <c r="E278" i="4"/>
  <c r="F278" i="4"/>
  <c r="G278" i="4"/>
  <c r="H278" i="4"/>
  <c r="I278" i="4"/>
  <c r="J278" i="4"/>
  <c r="L278" i="4"/>
  <c r="M278" i="4"/>
  <c r="N278" i="4"/>
  <c r="O278" i="4"/>
  <c r="P278" i="4"/>
  <c r="Q278" i="4"/>
  <c r="R278" i="4"/>
  <c r="S278" i="4"/>
  <c r="T278" i="4"/>
  <c r="U278" i="4"/>
  <c r="V278" i="4"/>
  <c r="W278" i="4"/>
  <c r="C279" i="4"/>
  <c r="D279" i="4"/>
  <c r="E279" i="4"/>
  <c r="F279" i="4"/>
  <c r="G279" i="4"/>
  <c r="H279" i="4"/>
  <c r="I279" i="4"/>
  <c r="J279" i="4"/>
  <c r="L279" i="4"/>
  <c r="M279" i="4"/>
  <c r="N279" i="4"/>
  <c r="O279" i="4"/>
  <c r="P279" i="4"/>
  <c r="Q279" i="4"/>
  <c r="R279" i="4"/>
  <c r="S279" i="4"/>
  <c r="T279" i="4"/>
  <c r="U279" i="4"/>
  <c r="V279" i="4"/>
  <c r="W279" i="4"/>
  <c r="C280" i="4"/>
  <c r="D280" i="4"/>
  <c r="E280" i="4"/>
  <c r="F280" i="4"/>
  <c r="G280" i="4"/>
  <c r="H280" i="4"/>
  <c r="I280" i="4"/>
  <c r="J280" i="4"/>
  <c r="K280" i="4"/>
  <c r="L280" i="4"/>
  <c r="M280" i="4"/>
  <c r="N280" i="4"/>
  <c r="O280" i="4"/>
  <c r="P280" i="4"/>
  <c r="Q280" i="4"/>
  <c r="R280" i="4"/>
  <c r="S280" i="4"/>
  <c r="T280" i="4"/>
  <c r="U280" i="4"/>
  <c r="V280" i="4"/>
  <c r="W280" i="4"/>
  <c r="C281" i="4"/>
  <c r="D281" i="4"/>
  <c r="E281" i="4"/>
  <c r="F281" i="4"/>
  <c r="H281" i="4"/>
  <c r="I281" i="4"/>
  <c r="J281" i="4"/>
  <c r="L281" i="4"/>
  <c r="M281" i="4"/>
  <c r="N281" i="4"/>
  <c r="O281" i="4"/>
  <c r="P281" i="4"/>
  <c r="Q281" i="4"/>
  <c r="R281" i="4"/>
  <c r="S281" i="4"/>
  <c r="T281" i="4"/>
  <c r="U281" i="4"/>
  <c r="V281" i="4"/>
  <c r="W281" i="4"/>
  <c r="C282" i="4"/>
  <c r="D282" i="4"/>
  <c r="E282" i="4"/>
  <c r="F282" i="4"/>
  <c r="H282" i="4"/>
  <c r="I282" i="4"/>
  <c r="J282" i="4"/>
  <c r="L282" i="4"/>
  <c r="M282" i="4"/>
  <c r="N282" i="4"/>
  <c r="O282" i="4"/>
  <c r="P282" i="4"/>
  <c r="Q282" i="4"/>
  <c r="R282" i="4"/>
  <c r="S282" i="4"/>
  <c r="T282" i="4"/>
  <c r="U282" i="4"/>
  <c r="V282" i="4"/>
  <c r="W282" i="4"/>
  <c r="C283" i="4"/>
  <c r="D283" i="4"/>
  <c r="E283" i="4"/>
  <c r="F283" i="4"/>
  <c r="H283" i="4"/>
  <c r="I283" i="4"/>
  <c r="J283" i="4"/>
  <c r="L283" i="4"/>
  <c r="M283" i="4"/>
  <c r="N283" i="4"/>
  <c r="O283" i="4"/>
  <c r="P283" i="4"/>
  <c r="Q283" i="4"/>
  <c r="R283" i="4"/>
  <c r="S283" i="4"/>
  <c r="T283" i="4"/>
  <c r="U283" i="4"/>
  <c r="V283" i="4"/>
  <c r="W283" i="4"/>
  <c r="C284" i="4"/>
  <c r="D284" i="4"/>
  <c r="E284" i="4"/>
  <c r="F284" i="4"/>
  <c r="H284" i="4"/>
  <c r="I284" i="4"/>
  <c r="J284" i="4"/>
  <c r="K284" i="4"/>
  <c r="L284" i="4"/>
  <c r="M284" i="4"/>
  <c r="N284" i="4"/>
  <c r="O284" i="4"/>
  <c r="P284" i="4"/>
  <c r="Q284" i="4"/>
  <c r="R284" i="4"/>
  <c r="S284" i="4"/>
  <c r="T284" i="4"/>
  <c r="U284" i="4"/>
  <c r="V284" i="4"/>
  <c r="W284" i="4"/>
  <c r="C285" i="4"/>
  <c r="D285" i="4"/>
  <c r="E285" i="4"/>
  <c r="F285" i="4"/>
  <c r="H285" i="4"/>
  <c r="I285" i="4"/>
  <c r="J285" i="4"/>
  <c r="L285" i="4"/>
  <c r="M285" i="4"/>
  <c r="N285" i="4"/>
  <c r="O285" i="4"/>
  <c r="P285" i="4"/>
  <c r="Q285" i="4"/>
  <c r="R285" i="4"/>
  <c r="S285" i="4"/>
  <c r="T285" i="4"/>
  <c r="U285" i="4"/>
  <c r="V285" i="4"/>
  <c r="W285" i="4"/>
  <c r="C286" i="4"/>
  <c r="D286" i="4"/>
  <c r="E286" i="4"/>
  <c r="F286" i="4"/>
  <c r="H286" i="4"/>
  <c r="I286" i="4"/>
  <c r="J286" i="4"/>
  <c r="L286" i="4"/>
  <c r="M286" i="4"/>
  <c r="N286" i="4"/>
  <c r="O286" i="4"/>
  <c r="P286" i="4"/>
  <c r="Q286" i="4"/>
  <c r="R286" i="4"/>
  <c r="S286" i="4"/>
  <c r="T286" i="4"/>
  <c r="U286" i="4"/>
  <c r="V286" i="4"/>
  <c r="W286" i="4"/>
  <c r="C287" i="4"/>
  <c r="D287" i="4"/>
  <c r="E287" i="4"/>
  <c r="F287" i="4"/>
  <c r="H287" i="4"/>
  <c r="I287" i="4"/>
  <c r="J287" i="4"/>
  <c r="L287" i="4"/>
  <c r="M287" i="4"/>
  <c r="N287" i="4"/>
  <c r="O287" i="4"/>
  <c r="P287" i="4"/>
  <c r="Q287" i="4"/>
  <c r="R287" i="4"/>
  <c r="S287" i="4"/>
  <c r="T287" i="4"/>
  <c r="U287" i="4"/>
  <c r="V287" i="4"/>
  <c r="W287" i="4"/>
  <c r="C288" i="4"/>
  <c r="D288" i="4"/>
  <c r="E288" i="4"/>
  <c r="F288" i="4"/>
  <c r="H288" i="4"/>
  <c r="I288" i="4"/>
  <c r="J288" i="4"/>
  <c r="K288" i="4"/>
  <c r="L288" i="4"/>
  <c r="M288" i="4"/>
  <c r="N288" i="4"/>
  <c r="O288" i="4"/>
  <c r="P288" i="4"/>
  <c r="Q288" i="4"/>
  <c r="R288" i="4"/>
  <c r="S288" i="4"/>
  <c r="T288" i="4"/>
  <c r="U288" i="4"/>
  <c r="V288" i="4"/>
  <c r="W288" i="4"/>
  <c r="C289" i="4"/>
  <c r="D289" i="4"/>
  <c r="E289" i="4"/>
  <c r="F289" i="4"/>
  <c r="H289" i="4"/>
  <c r="I289" i="4"/>
  <c r="J289" i="4"/>
  <c r="K289" i="4"/>
  <c r="L289" i="4"/>
  <c r="M289" i="4"/>
  <c r="N289" i="4"/>
  <c r="O289" i="4"/>
  <c r="P289" i="4"/>
  <c r="Q289" i="4"/>
  <c r="R289" i="4"/>
  <c r="S289" i="4"/>
  <c r="T289" i="4"/>
  <c r="U289" i="4"/>
  <c r="V289" i="4"/>
  <c r="W289" i="4"/>
  <c r="C290" i="4"/>
  <c r="D290" i="4"/>
  <c r="E290" i="4"/>
  <c r="F290" i="4"/>
  <c r="H290" i="4"/>
  <c r="I290" i="4"/>
  <c r="J290" i="4"/>
  <c r="K290" i="4"/>
  <c r="L290" i="4"/>
  <c r="M290" i="4"/>
  <c r="N290" i="4"/>
  <c r="O290" i="4"/>
  <c r="P290" i="4"/>
  <c r="Q290" i="4"/>
  <c r="R290" i="4"/>
  <c r="S290" i="4"/>
  <c r="T290" i="4"/>
  <c r="U290" i="4"/>
  <c r="V290" i="4"/>
  <c r="W290" i="4"/>
  <c r="C291" i="4"/>
  <c r="D291" i="4"/>
  <c r="E291" i="4"/>
  <c r="F291" i="4"/>
  <c r="H291" i="4"/>
  <c r="I291" i="4"/>
  <c r="J291" i="4"/>
  <c r="K291" i="4"/>
  <c r="L291" i="4"/>
  <c r="M291" i="4"/>
  <c r="N291" i="4"/>
  <c r="O291" i="4"/>
  <c r="P291" i="4"/>
  <c r="Q291" i="4"/>
  <c r="R291" i="4"/>
  <c r="S291" i="4"/>
  <c r="T291" i="4"/>
  <c r="U291" i="4"/>
  <c r="V291" i="4"/>
  <c r="W291" i="4"/>
  <c r="C292" i="4"/>
  <c r="D292" i="4"/>
  <c r="E292" i="4"/>
  <c r="F292" i="4"/>
  <c r="H292" i="4"/>
  <c r="I292" i="4"/>
  <c r="J292" i="4"/>
  <c r="K292" i="4"/>
  <c r="L292" i="4"/>
  <c r="M292" i="4"/>
  <c r="N292" i="4"/>
  <c r="O292" i="4"/>
  <c r="P292" i="4"/>
  <c r="Q292" i="4"/>
  <c r="R292" i="4"/>
  <c r="S292" i="4"/>
  <c r="T292" i="4"/>
  <c r="U292" i="4"/>
  <c r="V292" i="4"/>
  <c r="W292" i="4"/>
  <c r="C293" i="4"/>
  <c r="D293" i="4"/>
  <c r="E293" i="4"/>
  <c r="F293" i="4"/>
  <c r="H293" i="4"/>
  <c r="I293" i="4"/>
  <c r="J293" i="4"/>
  <c r="L293" i="4"/>
  <c r="M293" i="4"/>
  <c r="N293" i="4"/>
  <c r="O293" i="4"/>
  <c r="P293" i="4"/>
  <c r="Q293" i="4"/>
  <c r="R293" i="4"/>
  <c r="S293" i="4"/>
  <c r="T293" i="4"/>
  <c r="U293" i="4"/>
  <c r="V293" i="4"/>
  <c r="W293" i="4"/>
  <c r="C294" i="4"/>
  <c r="D294" i="4"/>
  <c r="E294" i="4"/>
  <c r="F294" i="4"/>
  <c r="H294" i="4"/>
  <c r="I294" i="4"/>
  <c r="J294" i="4"/>
  <c r="L294" i="4"/>
  <c r="M294" i="4"/>
  <c r="N294" i="4"/>
  <c r="O294" i="4"/>
  <c r="P294" i="4"/>
  <c r="Q294" i="4"/>
  <c r="R294" i="4"/>
  <c r="S294" i="4"/>
  <c r="T294" i="4"/>
  <c r="U294" i="4"/>
  <c r="V294" i="4"/>
  <c r="W294" i="4"/>
  <c r="C295" i="4"/>
  <c r="D295" i="4"/>
  <c r="E295" i="4"/>
  <c r="F295" i="4"/>
  <c r="H295" i="4"/>
  <c r="I295" i="4"/>
  <c r="J295" i="4"/>
  <c r="L295" i="4"/>
  <c r="M295" i="4"/>
  <c r="O295" i="4"/>
  <c r="P295" i="4"/>
  <c r="Q295" i="4"/>
  <c r="R295" i="4"/>
  <c r="S295" i="4"/>
  <c r="T295" i="4"/>
  <c r="U295" i="4"/>
  <c r="V295" i="4"/>
  <c r="W295" i="4"/>
  <c r="C296" i="4"/>
  <c r="D296" i="4"/>
  <c r="E296" i="4"/>
  <c r="F296" i="4"/>
  <c r="H296" i="4"/>
  <c r="I296" i="4"/>
  <c r="J296" i="4"/>
  <c r="K296" i="4"/>
  <c r="L296" i="4"/>
  <c r="M296" i="4"/>
  <c r="O296" i="4"/>
  <c r="P296" i="4"/>
  <c r="Q296" i="4"/>
  <c r="R296" i="4"/>
  <c r="S296" i="4"/>
  <c r="T296" i="4"/>
  <c r="U296" i="4"/>
  <c r="V296" i="4"/>
  <c r="W296" i="4"/>
  <c r="C297" i="4"/>
  <c r="D297" i="4"/>
  <c r="E297" i="4"/>
  <c r="F297" i="4"/>
  <c r="H297" i="4"/>
  <c r="I297" i="4"/>
  <c r="J297" i="4"/>
  <c r="L297" i="4"/>
  <c r="M297" i="4"/>
  <c r="O297" i="4"/>
  <c r="P297" i="4"/>
  <c r="Q297" i="4"/>
  <c r="R297" i="4"/>
  <c r="S297" i="4"/>
  <c r="T297" i="4"/>
  <c r="U297" i="4"/>
  <c r="V297" i="4"/>
  <c r="W297" i="4"/>
  <c r="C298" i="4"/>
  <c r="D298" i="4"/>
  <c r="E298" i="4"/>
  <c r="F298" i="4"/>
  <c r="G298" i="4"/>
  <c r="H298" i="4"/>
  <c r="I298" i="4"/>
  <c r="J298" i="4"/>
  <c r="L298" i="4"/>
  <c r="M298" i="4"/>
  <c r="O298" i="4"/>
  <c r="P298" i="4"/>
  <c r="Q298" i="4"/>
  <c r="R298" i="4"/>
  <c r="S298" i="4"/>
  <c r="T298" i="4"/>
  <c r="U298" i="4"/>
  <c r="V298" i="4"/>
  <c r="W298" i="4"/>
  <c r="C299" i="4"/>
  <c r="D299" i="4"/>
  <c r="E299" i="4"/>
  <c r="F299" i="4"/>
  <c r="G299" i="4"/>
  <c r="H299" i="4"/>
  <c r="I299" i="4"/>
  <c r="J299" i="4"/>
  <c r="L299" i="4"/>
  <c r="M299" i="4"/>
  <c r="O299" i="4"/>
  <c r="P299" i="4"/>
  <c r="Q299" i="4"/>
  <c r="R299" i="4"/>
  <c r="S299" i="4"/>
  <c r="T299" i="4"/>
  <c r="U299" i="4"/>
  <c r="V299" i="4"/>
  <c r="W299" i="4"/>
  <c r="C300" i="4"/>
  <c r="D300" i="4"/>
  <c r="E300" i="4"/>
  <c r="F300" i="4"/>
  <c r="G300" i="4"/>
  <c r="H300" i="4"/>
  <c r="I300" i="4"/>
  <c r="J300" i="4"/>
  <c r="K300" i="4"/>
  <c r="L300" i="4"/>
  <c r="M300" i="4"/>
  <c r="O300" i="4"/>
  <c r="P300" i="4"/>
  <c r="Q300" i="4"/>
  <c r="R300" i="4"/>
  <c r="S300" i="4"/>
  <c r="T300" i="4"/>
  <c r="U300" i="4"/>
  <c r="V300" i="4"/>
  <c r="W300" i="4"/>
  <c r="C301" i="4"/>
  <c r="D301" i="4"/>
  <c r="E301" i="4"/>
  <c r="F301" i="4"/>
  <c r="G301" i="4"/>
  <c r="H301" i="4"/>
  <c r="I301" i="4"/>
  <c r="J301" i="4"/>
  <c r="L301" i="4"/>
  <c r="M301" i="4"/>
  <c r="O301" i="4"/>
  <c r="P301" i="4"/>
  <c r="Q301" i="4"/>
  <c r="R301" i="4"/>
  <c r="S301" i="4"/>
  <c r="T301" i="4"/>
  <c r="U301" i="4"/>
  <c r="V301" i="4"/>
  <c r="W301" i="4"/>
  <c r="C302" i="4"/>
  <c r="D302" i="4"/>
  <c r="E302" i="4"/>
  <c r="F302" i="4"/>
  <c r="G302" i="4"/>
  <c r="H302" i="4"/>
  <c r="I302" i="4"/>
  <c r="J302" i="4"/>
  <c r="L302" i="4"/>
  <c r="M302" i="4"/>
  <c r="O302" i="4"/>
  <c r="P302" i="4"/>
  <c r="Q302" i="4"/>
  <c r="R302" i="4"/>
  <c r="S302" i="4"/>
  <c r="T302" i="4"/>
  <c r="U302" i="4"/>
  <c r="V302" i="4"/>
  <c r="W302" i="4"/>
  <c r="C303" i="4"/>
  <c r="D303" i="4"/>
  <c r="E303" i="4"/>
  <c r="F303" i="4"/>
  <c r="G303" i="4"/>
  <c r="H303" i="4"/>
  <c r="I303" i="4"/>
  <c r="J303" i="4"/>
  <c r="L303" i="4"/>
  <c r="M303" i="4"/>
  <c r="O303" i="4"/>
  <c r="P303" i="4"/>
  <c r="Q303" i="4"/>
  <c r="R303" i="4"/>
  <c r="S303" i="4"/>
  <c r="T303" i="4"/>
  <c r="U303" i="4"/>
  <c r="V303" i="4"/>
  <c r="W303" i="4"/>
  <c r="C304" i="4"/>
  <c r="D304" i="4"/>
  <c r="E304" i="4"/>
  <c r="F304" i="4"/>
  <c r="G304" i="4"/>
  <c r="H304" i="4"/>
  <c r="I304" i="4"/>
  <c r="J304" i="4"/>
  <c r="K304" i="4"/>
  <c r="L304" i="4"/>
  <c r="M304" i="4"/>
  <c r="O304" i="4"/>
  <c r="P304" i="4"/>
  <c r="Q304" i="4"/>
  <c r="R304" i="4"/>
  <c r="S304" i="4"/>
  <c r="T304" i="4"/>
  <c r="U304" i="4"/>
  <c r="V304" i="4"/>
  <c r="W304" i="4"/>
  <c r="C305" i="4"/>
  <c r="D305" i="4"/>
  <c r="E305" i="4"/>
  <c r="F305" i="4"/>
  <c r="G305" i="4"/>
  <c r="H305" i="4"/>
  <c r="I305" i="4"/>
  <c r="J305" i="4"/>
  <c r="L305" i="4"/>
  <c r="M305" i="4"/>
  <c r="N305" i="4"/>
  <c r="O305" i="4"/>
  <c r="P305" i="4"/>
  <c r="Q305" i="4"/>
  <c r="R305" i="4"/>
  <c r="S305" i="4"/>
  <c r="T305" i="4"/>
  <c r="U305" i="4"/>
  <c r="V305" i="4"/>
  <c r="W305" i="4"/>
  <c r="C306" i="4"/>
  <c r="D306" i="4"/>
  <c r="E306" i="4"/>
  <c r="F306" i="4"/>
  <c r="G306" i="4"/>
  <c r="H306" i="4"/>
  <c r="I306" i="4"/>
  <c r="J306" i="4"/>
  <c r="L306" i="4"/>
  <c r="M306" i="4"/>
  <c r="N306" i="4"/>
  <c r="O306" i="4"/>
  <c r="P306" i="4"/>
  <c r="Q306" i="4"/>
  <c r="R306" i="4"/>
  <c r="S306" i="4"/>
  <c r="T306" i="4"/>
  <c r="U306" i="4"/>
  <c r="V306" i="4"/>
  <c r="W306" i="4"/>
  <c r="C307" i="4"/>
  <c r="D307" i="4"/>
  <c r="E307" i="4"/>
  <c r="F307" i="4"/>
  <c r="G307" i="4"/>
  <c r="H307" i="4"/>
  <c r="I307" i="4"/>
  <c r="J307" i="4"/>
  <c r="L307" i="4"/>
  <c r="M307" i="4"/>
  <c r="N307" i="4"/>
  <c r="O307" i="4"/>
  <c r="P307" i="4"/>
  <c r="Q307" i="4"/>
  <c r="R307" i="4"/>
  <c r="S307" i="4"/>
  <c r="T307" i="4"/>
  <c r="U307" i="4"/>
  <c r="V307" i="4"/>
  <c r="W307" i="4"/>
  <c r="C308" i="4"/>
  <c r="D308" i="4"/>
  <c r="E308" i="4"/>
  <c r="F308" i="4"/>
  <c r="G308" i="4"/>
  <c r="H308" i="4"/>
  <c r="I308" i="4"/>
  <c r="J308" i="4"/>
  <c r="K308" i="4"/>
  <c r="L308" i="4"/>
  <c r="M308" i="4"/>
  <c r="N308" i="4"/>
  <c r="O308" i="4"/>
  <c r="P308" i="4"/>
  <c r="Q308" i="4"/>
  <c r="R308" i="4"/>
  <c r="S308" i="4"/>
  <c r="T308" i="4"/>
  <c r="U308" i="4"/>
  <c r="V308" i="4"/>
  <c r="W308" i="4"/>
  <c r="C309" i="4"/>
  <c r="D309" i="4"/>
  <c r="E309" i="4"/>
  <c r="F309" i="4"/>
  <c r="G309" i="4"/>
  <c r="H309" i="4"/>
  <c r="I309" i="4"/>
  <c r="J309" i="4"/>
  <c r="L309" i="4"/>
  <c r="M309" i="4"/>
  <c r="N309" i="4"/>
  <c r="O309" i="4"/>
  <c r="P309" i="4"/>
  <c r="Q309" i="4"/>
  <c r="R309" i="4"/>
  <c r="S309" i="4"/>
  <c r="T309" i="4"/>
  <c r="U309" i="4"/>
  <c r="V309" i="4"/>
  <c r="W309" i="4"/>
  <c r="C310" i="4"/>
  <c r="D310" i="4"/>
  <c r="E310" i="4"/>
  <c r="F310" i="4"/>
  <c r="G310" i="4"/>
  <c r="H310" i="4"/>
  <c r="I310" i="4"/>
  <c r="J310" i="4"/>
  <c r="L310" i="4"/>
  <c r="M310" i="4"/>
  <c r="N310" i="4"/>
  <c r="O310" i="4"/>
  <c r="P310" i="4"/>
  <c r="Q310" i="4"/>
  <c r="R310" i="4"/>
  <c r="S310" i="4"/>
  <c r="T310" i="4"/>
  <c r="U310" i="4"/>
  <c r="V310" i="4"/>
  <c r="W310" i="4"/>
  <c r="C311" i="4"/>
  <c r="D311" i="4"/>
  <c r="E311" i="4"/>
  <c r="F311" i="4"/>
  <c r="G311" i="4"/>
  <c r="H311" i="4"/>
  <c r="I311" i="4"/>
  <c r="J311" i="4"/>
  <c r="L311" i="4"/>
  <c r="M311" i="4"/>
  <c r="N311" i="4"/>
  <c r="O311" i="4"/>
  <c r="P311" i="4"/>
  <c r="Q311" i="4"/>
  <c r="R311" i="4"/>
  <c r="S311" i="4"/>
  <c r="T311" i="4"/>
  <c r="U311" i="4"/>
  <c r="V311" i="4"/>
  <c r="W311" i="4"/>
  <c r="C312" i="4"/>
  <c r="D312" i="4"/>
  <c r="E312" i="4"/>
  <c r="F312" i="4"/>
  <c r="G312" i="4"/>
  <c r="H312" i="4"/>
  <c r="I312" i="4"/>
  <c r="J312" i="4"/>
  <c r="K312" i="4"/>
  <c r="L312" i="4"/>
  <c r="M312" i="4"/>
  <c r="N312" i="4"/>
  <c r="O312" i="4"/>
  <c r="P312" i="4"/>
  <c r="Q312" i="4"/>
  <c r="R312" i="4"/>
  <c r="S312" i="4"/>
  <c r="T312" i="4"/>
  <c r="U312" i="4"/>
  <c r="V312" i="4"/>
  <c r="W312" i="4"/>
  <c r="C313" i="4"/>
  <c r="D313" i="4"/>
  <c r="E313" i="4"/>
  <c r="F313" i="4"/>
  <c r="G313" i="4"/>
  <c r="H313" i="4"/>
  <c r="I313" i="4"/>
  <c r="J313" i="4"/>
  <c r="L313" i="4"/>
  <c r="M313" i="4"/>
  <c r="N313" i="4"/>
  <c r="O313" i="4"/>
  <c r="P313" i="4"/>
  <c r="Q313" i="4"/>
  <c r="R313" i="4"/>
  <c r="S313" i="4"/>
  <c r="T313" i="4"/>
  <c r="U313" i="4"/>
  <c r="V313" i="4"/>
  <c r="W313" i="4"/>
  <c r="C314" i="4"/>
  <c r="D314" i="4"/>
  <c r="E314" i="4"/>
  <c r="F314" i="4"/>
  <c r="G314" i="4"/>
  <c r="H314" i="4"/>
  <c r="I314" i="4"/>
  <c r="J314" i="4"/>
  <c r="L314" i="4"/>
  <c r="M314" i="4"/>
  <c r="N314" i="4"/>
  <c r="O314" i="4"/>
  <c r="P314" i="4"/>
  <c r="Q314" i="4"/>
  <c r="R314" i="4"/>
  <c r="S314" i="4"/>
  <c r="T314" i="4"/>
  <c r="U314" i="4"/>
  <c r="V314" i="4"/>
  <c r="W314" i="4"/>
  <c r="C315" i="4"/>
  <c r="D315" i="4"/>
  <c r="E315" i="4"/>
  <c r="F315" i="4"/>
  <c r="G315" i="4"/>
  <c r="H315" i="4"/>
  <c r="I315" i="4"/>
  <c r="J315" i="4"/>
  <c r="L315" i="4"/>
  <c r="M315" i="4"/>
  <c r="N315" i="4"/>
  <c r="O315" i="4"/>
  <c r="P315" i="4"/>
  <c r="Q315" i="4"/>
  <c r="R315" i="4"/>
  <c r="S315" i="4"/>
  <c r="T315" i="4"/>
  <c r="U315" i="4"/>
  <c r="V315" i="4"/>
  <c r="W315" i="4"/>
  <c r="C316" i="4"/>
  <c r="D316" i="4"/>
  <c r="E316" i="4"/>
  <c r="F316" i="4"/>
  <c r="G316" i="4"/>
  <c r="H316" i="4"/>
  <c r="I316" i="4"/>
  <c r="J316" i="4"/>
  <c r="K316" i="4"/>
  <c r="L316" i="4"/>
  <c r="M316" i="4"/>
  <c r="N316" i="4"/>
  <c r="O316" i="4"/>
  <c r="P316" i="4"/>
  <c r="Q316" i="4"/>
  <c r="R316" i="4"/>
  <c r="S316" i="4"/>
  <c r="T316" i="4"/>
  <c r="U316" i="4"/>
  <c r="V316" i="4"/>
  <c r="W316" i="4"/>
  <c r="C317" i="4"/>
  <c r="D317" i="4"/>
  <c r="E317" i="4"/>
  <c r="F317" i="4"/>
  <c r="G317" i="4"/>
  <c r="H317" i="4"/>
  <c r="I317" i="4"/>
  <c r="J317" i="4"/>
  <c r="L317" i="4"/>
  <c r="M317" i="4"/>
  <c r="N317" i="4"/>
  <c r="O317" i="4"/>
  <c r="P317" i="4"/>
  <c r="Q317" i="4"/>
  <c r="R317" i="4"/>
  <c r="S317" i="4"/>
  <c r="T317" i="4"/>
  <c r="U317" i="4"/>
  <c r="V317" i="4"/>
  <c r="W317" i="4"/>
  <c r="C318" i="4"/>
  <c r="D318" i="4"/>
  <c r="E318" i="4"/>
  <c r="F318" i="4"/>
  <c r="G318" i="4"/>
  <c r="H318" i="4"/>
  <c r="I318" i="4"/>
  <c r="J318" i="4"/>
  <c r="L318" i="4"/>
  <c r="M318" i="4"/>
  <c r="N318" i="4"/>
  <c r="O318" i="4"/>
  <c r="P318" i="4"/>
  <c r="Q318" i="4"/>
  <c r="R318" i="4"/>
  <c r="S318" i="4"/>
  <c r="T318" i="4"/>
  <c r="U318" i="4"/>
  <c r="V318" i="4"/>
  <c r="W318" i="4"/>
  <c r="C319" i="4"/>
  <c r="D319" i="4"/>
  <c r="E319" i="4"/>
  <c r="F319" i="4"/>
  <c r="G319" i="4"/>
  <c r="H319" i="4"/>
  <c r="I319" i="4"/>
  <c r="J319" i="4"/>
  <c r="L319" i="4"/>
  <c r="M319" i="4"/>
  <c r="N319" i="4"/>
  <c r="O319" i="4"/>
  <c r="P319" i="4"/>
  <c r="Q319" i="4"/>
  <c r="R319" i="4"/>
  <c r="S319" i="4"/>
  <c r="T319" i="4"/>
  <c r="U319" i="4"/>
  <c r="V319" i="4"/>
  <c r="W319" i="4"/>
  <c r="C320" i="4"/>
  <c r="D320" i="4"/>
  <c r="E320" i="4"/>
  <c r="F320" i="4"/>
  <c r="G320" i="4"/>
  <c r="H320" i="4"/>
  <c r="I320" i="4"/>
  <c r="J320" i="4"/>
  <c r="K320" i="4"/>
  <c r="L320" i="4"/>
  <c r="M320" i="4"/>
  <c r="N320" i="4"/>
  <c r="O320" i="4"/>
  <c r="P320" i="4"/>
  <c r="Q320" i="4"/>
  <c r="R320" i="4"/>
  <c r="S320" i="4"/>
  <c r="T320" i="4"/>
  <c r="U320" i="4"/>
  <c r="V320" i="4"/>
  <c r="W320" i="4"/>
  <c r="C321" i="4"/>
  <c r="D321" i="4"/>
  <c r="E321" i="4"/>
  <c r="F321" i="4"/>
  <c r="G321" i="4"/>
  <c r="H321" i="4"/>
  <c r="I321" i="4"/>
  <c r="J321" i="4"/>
  <c r="L321" i="4"/>
  <c r="M321" i="4"/>
  <c r="N321" i="4"/>
  <c r="O321" i="4"/>
  <c r="P321" i="4"/>
  <c r="Q321" i="4"/>
  <c r="R321" i="4"/>
  <c r="S321" i="4"/>
  <c r="T321" i="4"/>
  <c r="U321" i="4"/>
  <c r="V321" i="4"/>
  <c r="W321" i="4"/>
  <c r="C322" i="4"/>
  <c r="D322" i="4"/>
  <c r="E322" i="4"/>
  <c r="F322" i="4"/>
  <c r="G322" i="4"/>
  <c r="H322" i="4"/>
  <c r="I322" i="4"/>
  <c r="J322" i="4"/>
  <c r="L322" i="4"/>
  <c r="M322" i="4"/>
  <c r="N322" i="4"/>
  <c r="O322" i="4"/>
  <c r="P322" i="4"/>
  <c r="Q322" i="4"/>
  <c r="R322" i="4"/>
  <c r="S322" i="4"/>
  <c r="T322" i="4"/>
  <c r="U322" i="4"/>
  <c r="V322" i="4"/>
  <c r="W322" i="4"/>
  <c r="C323" i="4"/>
  <c r="D323" i="4"/>
  <c r="E323" i="4"/>
  <c r="F323" i="4"/>
  <c r="G323" i="4"/>
  <c r="H323" i="4"/>
  <c r="I323" i="4"/>
  <c r="J323" i="4"/>
  <c r="L323" i="4"/>
  <c r="M323" i="4"/>
  <c r="N323" i="4"/>
  <c r="O323" i="4"/>
  <c r="P323" i="4"/>
  <c r="Q323" i="4"/>
  <c r="R323" i="4"/>
  <c r="S323" i="4"/>
  <c r="T323" i="4"/>
  <c r="U323" i="4"/>
  <c r="V323" i="4"/>
  <c r="W323" i="4"/>
  <c r="C324" i="4"/>
  <c r="D324" i="4"/>
  <c r="E324" i="4"/>
  <c r="F324" i="4"/>
  <c r="G324" i="4"/>
  <c r="H324" i="4"/>
  <c r="I324" i="4"/>
  <c r="J324" i="4"/>
  <c r="K324" i="4"/>
  <c r="L324" i="4"/>
  <c r="M324" i="4"/>
  <c r="N324" i="4"/>
  <c r="O324" i="4"/>
  <c r="P324" i="4"/>
  <c r="Q324" i="4"/>
  <c r="R324" i="4"/>
  <c r="S324" i="4"/>
  <c r="T324" i="4"/>
  <c r="U324" i="4"/>
  <c r="V324" i="4"/>
  <c r="W324" i="4"/>
  <c r="C325" i="4"/>
  <c r="D325" i="4"/>
  <c r="E325" i="4"/>
  <c r="F325" i="4"/>
  <c r="G325" i="4"/>
  <c r="H325" i="4"/>
  <c r="I325" i="4"/>
  <c r="J325" i="4"/>
  <c r="L325" i="4"/>
  <c r="M325" i="4"/>
  <c r="N325" i="4"/>
  <c r="O325" i="4"/>
  <c r="P325" i="4"/>
  <c r="Q325" i="4"/>
  <c r="R325" i="4"/>
  <c r="S325" i="4"/>
  <c r="T325" i="4"/>
  <c r="U325" i="4"/>
  <c r="V325" i="4"/>
  <c r="W325" i="4"/>
  <c r="C326" i="4"/>
  <c r="D326" i="4"/>
  <c r="E326" i="4"/>
  <c r="F326" i="4"/>
  <c r="G326" i="4"/>
  <c r="H326" i="4"/>
  <c r="I326" i="4"/>
  <c r="J326" i="4"/>
  <c r="L326" i="4"/>
  <c r="M326" i="4"/>
  <c r="N326" i="4"/>
  <c r="O326" i="4"/>
  <c r="P326" i="4"/>
  <c r="Q326" i="4"/>
  <c r="R326" i="4"/>
  <c r="S326" i="4"/>
  <c r="T326" i="4"/>
  <c r="U326" i="4"/>
  <c r="V326" i="4"/>
  <c r="W326" i="4"/>
  <c r="C327" i="4"/>
  <c r="D327" i="4"/>
  <c r="E327" i="4"/>
  <c r="F327" i="4"/>
  <c r="G327" i="4"/>
  <c r="H327" i="4"/>
  <c r="I327" i="4"/>
  <c r="J327" i="4"/>
  <c r="L327" i="4"/>
  <c r="M327" i="4"/>
  <c r="N327" i="4"/>
  <c r="O327" i="4"/>
  <c r="P327" i="4"/>
  <c r="Q327" i="4"/>
  <c r="R327" i="4"/>
  <c r="S327" i="4"/>
  <c r="T327" i="4"/>
  <c r="U327" i="4"/>
  <c r="V327" i="4"/>
  <c r="W327" i="4"/>
  <c r="C328" i="4"/>
  <c r="D328" i="4"/>
  <c r="E328" i="4"/>
  <c r="F328" i="4"/>
  <c r="G328" i="4"/>
  <c r="H328" i="4"/>
  <c r="I328" i="4"/>
  <c r="J328" i="4"/>
  <c r="K328" i="4"/>
  <c r="L328" i="4"/>
  <c r="M328" i="4"/>
  <c r="N328" i="4"/>
  <c r="O328" i="4"/>
  <c r="P328" i="4"/>
  <c r="Q328" i="4"/>
  <c r="R328" i="4"/>
  <c r="S328" i="4"/>
  <c r="T328" i="4"/>
  <c r="U328" i="4"/>
  <c r="V328" i="4"/>
  <c r="W328" i="4"/>
  <c r="C329" i="4"/>
  <c r="D329" i="4"/>
  <c r="E329" i="4"/>
  <c r="F329" i="4"/>
  <c r="G329" i="4"/>
  <c r="H329" i="4"/>
  <c r="I329" i="4"/>
  <c r="J329" i="4"/>
  <c r="L329" i="4"/>
  <c r="M329" i="4"/>
  <c r="N329" i="4"/>
  <c r="O329" i="4"/>
  <c r="P329" i="4"/>
  <c r="Q329" i="4"/>
  <c r="R329" i="4"/>
  <c r="S329" i="4"/>
  <c r="T329" i="4"/>
  <c r="U329" i="4"/>
  <c r="V329" i="4"/>
  <c r="W329" i="4"/>
  <c r="C330" i="4"/>
  <c r="D330" i="4"/>
  <c r="E330" i="4"/>
  <c r="F330" i="4"/>
  <c r="G330" i="4"/>
  <c r="H330" i="4"/>
  <c r="I330" i="4"/>
  <c r="J330" i="4"/>
  <c r="L330" i="4"/>
  <c r="M330" i="4"/>
  <c r="N330" i="4"/>
  <c r="O330" i="4"/>
  <c r="P330" i="4"/>
  <c r="Q330" i="4"/>
  <c r="R330" i="4"/>
  <c r="S330" i="4"/>
  <c r="T330" i="4"/>
  <c r="U330" i="4"/>
  <c r="V330" i="4"/>
  <c r="W330" i="4"/>
  <c r="C331" i="4"/>
  <c r="D331" i="4"/>
  <c r="E331" i="4"/>
  <c r="F331" i="4"/>
  <c r="G331" i="4"/>
  <c r="H331" i="4"/>
  <c r="I331" i="4"/>
  <c r="J331" i="4"/>
  <c r="L331" i="4"/>
  <c r="M331" i="4"/>
  <c r="N331" i="4"/>
  <c r="O331" i="4"/>
  <c r="P331" i="4"/>
  <c r="Q331" i="4"/>
  <c r="R331" i="4"/>
  <c r="S331" i="4"/>
  <c r="T331" i="4"/>
  <c r="U331" i="4"/>
  <c r="V331" i="4"/>
  <c r="W331" i="4"/>
  <c r="C332" i="4"/>
  <c r="D332" i="4"/>
  <c r="E332" i="4"/>
  <c r="F332" i="4"/>
  <c r="G332" i="4"/>
  <c r="H332" i="4"/>
  <c r="I332" i="4"/>
  <c r="J332" i="4"/>
  <c r="L332" i="4"/>
  <c r="M332" i="4"/>
  <c r="N332" i="4"/>
  <c r="O332" i="4"/>
  <c r="P332" i="4"/>
  <c r="Q332" i="4"/>
  <c r="R332" i="4"/>
  <c r="S332" i="4"/>
  <c r="T332" i="4"/>
  <c r="U332" i="4"/>
  <c r="V332" i="4"/>
  <c r="W332" i="4"/>
  <c r="C333" i="4"/>
  <c r="D333" i="4"/>
  <c r="E333" i="4"/>
  <c r="F333" i="4"/>
  <c r="G333" i="4"/>
  <c r="H333" i="4"/>
  <c r="I333" i="4"/>
  <c r="J333" i="4"/>
  <c r="K333" i="4"/>
  <c r="L333" i="4"/>
  <c r="M333" i="4"/>
  <c r="N333" i="4"/>
  <c r="O333" i="4"/>
  <c r="P333" i="4"/>
  <c r="Q333" i="4"/>
  <c r="R333" i="4"/>
  <c r="S333" i="4"/>
  <c r="T333" i="4"/>
  <c r="U333" i="4"/>
  <c r="V333" i="4"/>
  <c r="W333" i="4"/>
  <c r="C334" i="4"/>
  <c r="D334" i="4"/>
  <c r="E334" i="4"/>
  <c r="F334" i="4"/>
  <c r="G334" i="4"/>
  <c r="H334" i="4"/>
  <c r="I334" i="4"/>
  <c r="J334" i="4"/>
  <c r="L334" i="4"/>
  <c r="M334" i="4"/>
  <c r="N334" i="4"/>
  <c r="O334" i="4"/>
  <c r="P334" i="4"/>
  <c r="Q334" i="4"/>
  <c r="R334" i="4"/>
  <c r="S334" i="4"/>
  <c r="T334" i="4"/>
  <c r="U334" i="4"/>
  <c r="V334" i="4"/>
  <c r="W334" i="4"/>
  <c r="C335" i="4"/>
  <c r="D335" i="4"/>
  <c r="E335" i="4"/>
  <c r="F335" i="4"/>
  <c r="G335" i="4"/>
  <c r="H335" i="4"/>
  <c r="I335" i="4"/>
  <c r="J335" i="4"/>
  <c r="L335" i="4"/>
  <c r="M335" i="4"/>
  <c r="N335" i="4"/>
  <c r="O335" i="4"/>
  <c r="P335" i="4"/>
  <c r="Q335" i="4"/>
  <c r="R335" i="4"/>
  <c r="S335" i="4"/>
  <c r="T335" i="4"/>
  <c r="U335" i="4"/>
  <c r="V335" i="4"/>
  <c r="W335" i="4"/>
  <c r="C336" i="4"/>
  <c r="D336" i="4"/>
  <c r="E336" i="4"/>
  <c r="F336" i="4"/>
  <c r="G336" i="4"/>
  <c r="H336" i="4"/>
  <c r="I336" i="4"/>
  <c r="J336" i="4"/>
  <c r="K336" i="4"/>
  <c r="L336" i="4"/>
  <c r="M336" i="4"/>
  <c r="N336" i="4"/>
  <c r="O336" i="4"/>
  <c r="P336" i="4"/>
  <c r="Q336" i="4"/>
  <c r="R336" i="4"/>
  <c r="S336" i="4"/>
  <c r="T336" i="4"/>
  <c r="U336" i="4"/>
  <c r="V336" i="4"/>
  <c r="W336" i="4"/>
  <c r="C337" i="4"/>
  <c r="D337" i="4"/>
  <c r="E337" i="4"/>
  <c r="F337" i="4"/>
  <c r="G337" i="4"/>
  <c r="H337" i="4"/>
  <c r="I337" i="4"/>
  <c r="J337" i="4"/>
  <c r="L337" i="4"/>
  <c r="M337" i="4"/>
  <c r="N337" i="4"/>
  <c r="O337" i="4"/>
  <c r="P337" i="4"/>
  <c r="Q337" i="4"/>
  <c r="R337" i="4"/>
  <c r="S337" i="4"/>
  <c r="T337" i="4"/>
  <c r="U337" i="4"/>
  <c r="V337" i="4"/>
  <c r="W337" i="4"/>
  <c r="C338" i="4"/>
  <c r="D338" i="4"/>
  <c r="E338" i="4"/>
  <c r="F338" i="4"/>
  <c r="G338" i="4"/>
  <c r="H338" i="4"/>
  <c r="I338" i="4"/>
  <c r="J338" i="4"/>
  <c r="L338" i="4"/>
  <c r="M338" i="4"/>
  <c r="N338" i="4"/>
  <c r="O338" i="4"/>
  <c r="P338" i="4"/>
  <c r="Q338" i="4"/>
  <c r="R338" i="4"/>
  <c r="S338" i="4"/>
  <c r="T338" i="4"/>
  <c r="U338" i="4"/>
  <c r="V338" i="4"/>
  <c r="W338" i="4"/>
  <c r="C339" i="4"/>
  <c r="D339" i="4"/>
  <c r="E339" i="4"/>
  <c r="F339" i="4"/>
  <c r="G339" i="4"/>
  <c r="H339" i="4"/>
  <c r="I339" i="4"/>
  <c r="J339" i="4"/>
  <c r="L339" i="4"/>
  <c r="M339" i="4"/>
  <c r="N339" i="4"/>
  <c r="O339" i="4"/>
  <c r="P339" i="4"/>
  <c r="Q339" i="4"/>
  <c r="R339" i="4"/>
  <c r="S339" i="4"/>
  <c r="T339" i="4"/>
  <c r="U339" i="4"/>
  <c r="V339" i="4"/>
  <c r="W339" i="4"/>
  <c r="C340" i="4"/>
  <c r="D340" i="4"/>
  <c r="E340" i="4"/>
  <c r="F340" i="4"/>
  <c r="G340" i="4"/>
  <c r="H340" i="4"/>
  <c r="I340" i="4"/>
  <c r="J340" i="4"/>
  <c r="K340" i="4"/>
  <c r="L340" i="4"/>
  <c r="M340" i="4"/>
  <c r="N340" i="4"/>
  <c r="O340" i="4"/>
  <c r="P340" i="4"/>
  <c r="Q340" i="4"/>
  <c r="R340" i="4"/>
  <c r="S340" i="4"/>
  <c r="T340" i="4"/>
  <c r="U340" i="4"/>
  <c r="V340" i="4"/>
  <c r="W340" i="4"/>
  <c r="C341" i="4"/>
  <c r="D341" i="4"/>
  <c r="E341" i="4"/>
  <c r="F341" i="4"/>
  <c r="G341" i="4"/>
  <c r="H341" i="4"/>
  <c r="I341" i="4"/>
  <c r="J341" i="4"/>
  <c r="L341" i="4"/>
  <c r="M341" i="4"/>
  <c r="N341" i="4"/>
  <c r="O341" i="4"/>
  <c r="P341" i="4"/>
  <c r="Q341" i="4"/>
  <c r="R341" i="4"/>
  <c r="S341" i="4"/>
  <c r="T341" i="4"/>
  <c r="U341" i="4"/>
  <c r="V341" i="4"/>
  <c r="W341" i="4"/>
  <c r="C342" i="4"/>
  <c r="D342" i="4"/>
  <c r="E342" i="4"/>
  <c r="F342" i="4"/>
  <c r="G342" i="4"/>
  <c r="H342" i="4"/>
  <c r="I342" i="4"/>
  <c r="J342" i="4"/>
  <c r="L342" i="4"/>
  <c r="M342" i="4"/>
  <c r="N342" i="4"/>
  <c r="O342" i="4"/>
  <c r="P342" i="4"/>
  <c r="Q342" i="4"/>
  <c r="R342" i="4"/>
  <c r="S342" i="4"/>
  <c r="T342" i="4"/>
  <c r="U342" i="4"/>
  <c r="V342" i="4"/>
  <c r="W342" i="4"/>
  <c r="C343" i="4"/>
  <c r="D343" i="4"/>
  <c r="E343" i="4"/>
  <c r="F343" i="4"/>
  <c r="G343" i="4"/>
  <c r="H343" i="4"/>
  <c r="I343" i="4"/>
  <c r="J343" i="4"/>
  <c r="L343" i="4"/>
  <c r="M343" i="4"/>
  <c r="N343" i="4"/>
  <c r="O343" i="4"/>
  <c r="P343" i="4"/>
  <c r="Q343" i="4"/>
  <c r="R343" i="4"/>
  <c r="S343" i="4"/>
  <c r="T343" i="4"/>
  <c r="U343" i="4"/>
  <c r="V343" i="4"/>
  <c r="W343" i="4"/>
  <c r="C344" i="4"/>
  <c r="D344" i="4"/>
  <c r="E344" i="4"/>
  <c r="F344" i="4"/>
  <c r="G344" i="4"/>
  <c r="H344" i="4"/>
  <c r="I344" i="4"/>
  <c r="J344" i="4"/>
  <c r="K344" i="4"/>
  <c r="L344" i="4"/>
  <c r="M344" i="4"/>
  <c r="N344" i="4"/>
  <c r="O344" i="4"/>
  <c r="P344" i="4"/>
  <c r="Q344" i="4"/>
  <c r="R344" i="4"/>
  <c r="S344" i="4"/>
  <c r="T344" i="4"/>
  <c r="U344" i="4"/>
  <c r="V344" i="4"/>
  <c r="W344" i="4"/>
  <c r="C345" i="4"/>
  <c r="D345" i="4"/>
  <c r="E345" i="4"/>
  <c r="F345" i="4"/>
  <c r="G345" i="4"/>
  <c r="H345" i="4"/>
  <c r="I345" i="4"/>
  <c r="J345" i="4"/>
  <c r="L345" i="4"/>
  <c r="M345" i="4"/>
  <c r="N345" i="4"/>
  <c r="O345" i="4"/>
  <c r="P345" i="4"/>
  <c r="Q345" i="4"/>
  <c r="R345" i="4"/>
  <c r="S345" i="4"/>
  <c r="T345" i="4"/>
  <c r="U345" i="4"/>
  <c r="V345" i="4"/>
  <c r="W345" i="4"/>
  <c r="C346" i="4"/>
  <c r="D346" i="4"/>
  <c r="E346" i="4"/>
  <c r="F346" i="4"/>
  <c r="G346" i="4"/>
  <c r="H346" i="4"/>
  <c r="I346" i="4"/>
  <c r="J346" i="4"/>
  <c r="L346" i="4"/>
  <c r="M346" i="4"/>
  <c r="N346" i="4"/>
  <c r="O346" i="4"/>
  <c r="P346" i="4"/>
  <c r="Q346" i="4"/>
  <c r="R346" i="4"/>
  <c r="S346" i="4"/>
  <c r="T346" i="4"/>
  <c r="U346" i="4"/>
  <c r="V346" i="4"/>
  <c r="W346" i="4"/>
  <c r="C347" i="4"/>
  <c r="D347" i="4"/>
  <c r="E347" i="4"/>
  <c r="F347" i="4"/>
  <c r="G347" i="4"/>
  <c r="H347" i="4"/>
  <c r="I347" i="4"/>
  <c r="J347" i="4"/>
  <c r="K347" i="4"/>
  <c r="L347" i="4"/>
  <c r="M347" i="4"/>
  <c r="N347" i="4"/>
  <c r="O347" i="4"/>
  <c r="P347" i="4"/>
  <c r="Q347" i="4"/>
  <c r="R347" i="4"/>
  <c r="S347" i="4"/>
  <c r="T347" i="4"/>
  <c r="U347" i="4"/>
  <c r="V347" i="4"/>
  <c r="W347" i="4"/>
  <c r="C348" i="4"/>
  <c r="D348" i="4"/>
  <c r="E348" i="4"/>
  <c r="F348" i="4"/>
  <c r="G348" i="4"/>
  <c r="H348" i="4"/>
  <c r="I348" i="4"/>
  <c r="J348" i="4"/>
  <c r="L348" i="4"/>
  <c r="M348" i="4"/>
  <c r="N348" i="4"/>
  <c r="O348" i="4"/>
  <c r="P348" i="4"/>
  <c r="Q348" i="4"/>
  <c r="R348" i="4"/>
  <c r="S348" i="4"/>
  <c r="T348" i="4"/>
  <c r="U348" i="4"/>
  <c r="V348" i="4"/>
  <c r="W348" i="4"/>
  <c r="C349" i="4"/>
  <c r="D349" i="4"/>
  <c r="E349" i="4"/>
  <c r="F349" i="4"/>
  <c r="G349" i="4"/>
  <c r="H349" i="4"/>
  <c r="I349" i="4"/>
  <c r="J349" i="4"/>
  <c r="L349" i="4"/>
  <c r="M349" i="4"/>
  <c r="N349" i="4"/>
  <c r="O349" i="4"/>
  <c r="P349" i="4"/>
  <c r="Q349" i="4"/>
  <c r="R349" i="4"/>
  <c r="S349" i="4"/>
  <c r="T349" i="4"/>
  <c r="U349" i="4"/>
  <c r="V349" i="4"/>
  <c r="W349" i="4"/>
  <c r="C350" i="4"/>
  <c r="D350" i="4"/>
  <c r="E350" i="4"/>
  <c r="F350" i="4"/>
  <c r="G350" i="4"/>
  <c r="H350" i="4"/>
  <c r="I350" i="4"/>
  <c r="J350" i="4"/>
  <c r="L350" i="4"/>
  <c r="M350" i="4"/>
  <c r="N350" i="4"/>
  <c r="O350" i="4"/>
  <c r="P350" i="4"/>
  <c r="Q350" i="4"/>
  <c r="R350" i="4"/>
  <c r="S350" i="4"/>
  <c r="T350" i="4"/>
  <c r="U350" i="4"/>
  <c r="V350" i="4"/>
  <c r="W350" i="4"/>
  <c r="C351" i="4"/>
  <c r="D351" i="4"/>
  <c r="E351" i="4"/>
  <c r="F351" i="4"/>
  <c r="G351" i="4"/>
  <c r="H351" i="4"/>
  <c r="I351" i="4"/>
  <c r="J351" i="4"/>
  <c r="L351" i="4"/>
  <c r="M351" i="4"/>
  <c r="N351" i="4"/>
  <c r="O351" i="4"/>
  <c r="P351" i="4"/>
  <c r="Q351" i="4"/>
  <c r="R351" i="4"/>
  <c r="S351" i="4"/>
  <c r="T351" i="4"/>
  <c r="U351" i="4"/>
  <c r="V351" i="4"/>
  <c r="W351" i="4"/>
  <c r="C352" i="4"/>
  <c r="D352" i="4"/>
  <c r="E352" i="4"/>
  <c r="F352" i="4"/>
  <c r="G352" i="4"/>
  <c r="H352" i="4"/>
  <c r="I352" i="4"/>
  <c r="J352" i="4"/>
  <c r="L352" i="4"/>
  <c r="M352" i="4"/>
  <c r="N352" i="4"/>
  <c r="O352" i="4"/>
  <c r="P352" i="4"/>
  <c r="Q352" i="4"/>
  <c r="R352" i="4"/>
  <c r="S352" i="4"/>
  <c r="T352" i="4"/>
  <c r="U352" i="4"/>
  <c r="V352" i="4"/>
  <c r="W352" i="4"/>
  <c r="C353" i="4"/>
  <c r="D353" i="4"/>
  <c r="E353" i="4"/>
  <c r="F353" i="4"/>
  <c r="G353" i="4"/>
  <c r="H353" i="4"/>
  <c r="I353" i="4"/>
  <c r="J353" i="4"/>
  <c r="L353" i="4"/>
  <c r="M353" i="4"/>
  <c r="N353" i="4"/>
  <c r="O353" i="4"/>
  <c r="P353" i="4"/>
  <c r="Q353" i="4"/>
  <c r="R353" i="4"/>
  <c r="S353" i="4"/>
  <c r="T353" i="4"/>
  <c r="U353" i="4"/>
  <c r="V353" i="4"/>
  <c r="W353" i="4"/>
  <c r="C354" i="4"/>
  <c r="D354" i="4"/>
  <c r="E354" i="4"/>
  <c r="F354" i="4"/>
  <c r="G354" i="4"/>
  <c r="H354" i="4"/>
  <c r="I354" i="4"/>
  <c r="J354" i="4"/>
  <c r="K354" i="4"/>
  <c r="L354" i="4"/>
  <c r="M354" i="4"/>
  <c r="N354" i="4"/>
  <c r="O354" i="4"/>
  <c r="P354" i="4"/>
  <c r="Q354" i="4"/>
  <c r="R354" i="4"/>
  <c r="S354" i="4"/>
  <c r="T354" i="4"/>
  <c r="U354" i="4"/>
  <c r="V354" i="4"/>
  <c r="W354" i="4"/>
  <c r="C355" i="4"/>
  <c r="D355" i="4"/>
  <c r="E355" i="4"/>
  <c r="F355" i="4"/>
  <c r="G355" i="4"/>
  <c r="H355" i="4"/>
  <c r="I355" i="4"/>
  <c r="J355" i="4"/>
  <c r="K355" i="4"/>
  <c r="L355" i="4"/>
  <c r="M355" i="4"/>
  <c r="N355" i="4"/>
  <c r="O355" i="4"/>
  <c r="P355" i="4"/>
  <c r="Q355" i="4"/>
  <c r="R355" i="4"/>
  <c r="S355" i="4"/>
  <c r="T355" i="4"/>
  <c r="U355" i="4"/>
  <c r="V355" i="4"/>
  <c r="W355" i="4"/>
  <c r="C356" i="4"/>
  <c r="D356" i="4"/>
  <c r="E356" i="4"/>
  <c r="F356" i="4"/>
  <c r="G356" i="4"/>
  <c r="H356" i="4"/>
  <c r="I356" i="4"/>
  <c r="J356" i="4"/>
  <c r="L356" i="4"/>
  <c r="M356" i="4"/>
  <c r="N356" i="4"/>
  <c r="O356" i="4"/>
  <c r="P356" i="4"/>
  <c r="Q356" i="4"/>
  <c r="R356" i="4"/>
  <c r="S356" i="4"/>
  <c r="T356" i="4"/>
  <c r="U356" i="4"/>
  <c r="V356" i="4"/>
  <c r="W356" i="4"/>
  <c r="C357" i="4"/>
  <c r="D357" i="4"/>
  <c r="E357" i="4"/>
  <c r="F357" i="4"/>
  <c r="G357" i="4"/>
  <c r="H357" i="4"/>
  <c r="I357" i="4"/>
  <c r="J357" i="4"/>
  <c r="L357" i="4"/>
  <c r="M357" i="4"/>
  <c r="N357" i="4"/>
  <c r="O357" i="4"/>
  <c r="P357" i="4"/>
  <c r="Q357" i="4"/>
  <c r="R357" i="4"/>
  <c r="S357" i="4"/>
  <c r="T357" i="4"/>
  <c r="U357" i="4"/>
  <c r="V357" i="4"/>
  <c r="W357" i="4"/>
  <c r="C358" i="4"/>
  <c r="D358" i="4"/>
  <c r="E358" i="4"/>
  <c r="F358" i="4"/>
  <c r="G358" i="4"/>
  <c r="H358" i="4"/>
  <c r="I358" i="4"/>
  <c r="J358" i="4"/>
  <c r="L358" i="4"/>
  <c r="M358" i="4"/>
  <c r="N358" i="4"/>
  <c r="O358" i="4"/>
  <c r="P358" i="4"/>
  <c r="Q358" i="4"/>
  <c r="R358" i="4"/>
  <c r="S358" i="4"/>
  <c r="T358" i="4"/>
  <c r="U358" i="4"/>
  <c r="V358" i="4"/>
  <c r="W358" i="4"/>
  <c r="C359" i="4"/>
  <c r="D359" i="4"/>
  <c r="E359" i="4"/>
  <c r="F359" i="4"/>
  <c r="G359" i="4"/>
  <c r="H359" i="4"/>
  <c r="I359" i="4"/>
  <c r="J359" i="4"/>
  <c r="L359" i="4"/>
  <c r="M359" i="4"/>
  <c r="N359" i="4"/>
  <c r="O359" i="4"/>
  <c r="P359" i="4"/>
  <c r="Q359" i="4"/>
  <c r="R359" i="4"/>
  <c r="S359" i="4"/>
  <c r="T359" i="4"/>
  <c r="U359" i="4"/>
  <c r="V359" i="4"/>
  <c r="W359" i="4"/>
  <c r="C360" i="4"/>
  <c r="D360" i="4"/>
  <c r="E360" i="4"/>
  <c r="F360" i="4"/>
  <c r="G360" i="4"/>
  <c r="H360" i="4"/>
  <c r="I360" i="4"/>
  <c r="J360" i="4"/>
  <c r="L360" i="4"/>
  <c r="M360" i="4"/>
  <c r="N360" i="4"/>
  <c r="O360" i="4"/>
  <c r="P360" i="4"/>
  <c r="Q360" i="4"/>
  <c r="R360" i="4"/>
  <c r="S360" i="4"/>
  <c r="T360" i="4"/>
  <c r="U360" i="4"/>
  <c r="V360" i="4"/>
  <c r="W360" i="4"/>
  <c r="C361" i="4"/>
  <c r="D361" i="4"/>
  <c r="E361" i="4"/>
  <c r="F361" i="4"/>
  <c r="G361" i="4"/>
  <c r="H361" i="4"/>
  <c r="I361" i="4"/>
  <c r="J361" i="4"/>
  <c r="K361" i="4"/>
  <c r="L361" i="4"/>
  <c r="M361" i="4"/>
  <c r="N361" i="4"/>
  <c r="O361" i="4"/>
  <c r="P361" i="4"/>
  <c r="Q361" i="4"/>
  <c r="R361" i="4"/>
  <c r="S361" i="4"/>
  <c r="T361" i="4"/>
  <c r="U361" i="4"/>
  <c r="V361" i="4"/>
  <c r="W361" i="4"/>
  <c r="C362" i="4"/>
  <c r="D362" i="4"/>
  <c r="E362" i="4"/>
  <c r="F362" i="4"/>
  <c r="G362" i="4"/>
  <c r="H362" i="4"/>
  <c r="I362" i="4"/>
  <c r="J362" i="4"/>
  <c r="L362" i="4"/>
  <c r="M362" i="4"/>
  <c r="N362" i="4"/>
  <c r="O362" i="4"/>
  <c r="P362" i="4"/>
  <c r="Q362" i="4"/>
  <c r="R362" i="4"/>
  <c r="S362" i="4"/>
  <c r="T362" i="4"/>
  <c r="U362" i="4"/>
  <c r="V362" i="4"/>
  <c r="W362" i="4"/>
  <c r="C363" i="4"/>
  <c r="D363" i="4"/>
  <c r="E363" i="4"/>
  <c r="F363" i="4"/>
  <c r="G363" i="4"/>
  <c r="H363" i="4"/>
  <c r="I363" i="4"/>
  <c r="J363" i="4"/>
  <c r="L363" i="4"/>
  <c r="M363" i="4"/>
  <c r="N363" i="4"/>
  <c r="O363" i="4"/>
  <c r="P363" i="4"/>
  <c r="Q363" i="4"/>
  <c r="R363" i="4"/>
  <c r="S363" i="4"/>
  <c r="T363" i="4"/>
  <c r="U363" i="4"/>
  <c r="V363" i="4"/>
  <c r="W363" i="4"/>
  <c r="C364" i="4"/>
  <c r="D364" i="4"/>
  <c r="E364" i="4"/>
  <c r="F364" i="4"/>
  <c r="G364" i="4"/>
  <c r="H364" i="4"/>
  <c r="I364" i="4"/>
  <c r="J364" i="4"/>
  <c r="L364" i="4"/>
  <c r="M364" i="4"/>
  <c r="N364" i="4"/>
  <c r="O364" i="4"/>
  <c r="P364" i="4"/>
  <c r="Q364" i="4"/>
  <c r="R364" i="4"/>
  <c r="S364" i="4"/>
  <c r="T364" i="4"/>
  <c r="U364" i="4"/>
  <c r="V364" i="4"/>
  <c r="W364" i="4"/>
  <c r="C365" i="4"/>
  <c r="D365" i="4"/>
  <c r="E365" i="4"/>
  <c r="F365" i="4"/>
  <c r="G365" i="4"/>
  <c r="H365" i="4"/>
  <c r="I365" i="4"/>
  <c r="J365" i="4"/>
  <c r="L365" i="4"/>
  <c r="M365" i="4"/>
  <c r="N365" i="4"/>
  <c r="O365" i="4"/>
  <c r="P365" i="4"/>
  <c r="Q365" i="4"/>
  <c r="R365" i="4"/>
  <c r="S365" i="4"/>
  <c r="T365" i="4"/>
  <c r="U365" i="4"/>
  <c r="V365" i="4"/>
  <c r="W365" i="4"/>
  <c r="C366" i="4"/>
  <c r="D366" i="4"/>
  <c r="E366" i="4"/>
  <c r="F366" i="4"/>
  <c r="G366" i="4"/>
  <c r="H366" i="4"/>
  <c r="I366" i="4"/>
  <c r="J366" i="4"/>
  <c r="L366" i="4"/>
  <c r="M366" i="4"/>
  <c r="N366" i="4"/>
  <c r="O366" i="4"/>
  <c r="P366" i="4"/>
  <c r="Q366" i="4"/>
  <c r="R366" i="4"/>
  <c r="S366" i="4"/>
  <c r="T366" i="4"/>
  <c r="U366" i="4"/>
  <c r="V366" i="4"/>
  <c r="W366" i="4"/>
  <c r="C367" i="4"/>
  <c r="D367" i="4"/>
  <c r="E367" i="4"/>
  <c r="F367" i="4"/>
  <c r="G367" i="4"/>
  <c r="H367" i="4"/>
  <c r="I367" i="4"/>
  <c r="J367" i="4"/>
  <c r="L367" i="4"/>
  <c r="M367" i="4"/>
  <c r="N367" i="4"/>
  <c r="O367" i="4"/>
  <c r="P367" i="4"/>
  <c r="Q367" i="4"/>
  <c r="R367" i="4"/>
  <c r="S367" i="4"/>
  <c r="T367" i="4"/>
  <c r="U367" i="4"/>
  <c r="V367" i="4"/>
  <c r="W367" i="4"/>
  <c r="C368" i="4"/>
  <c r="D368" i="4"/>
  <c r="E368" i="4"/>
  <c r="F368" i="4"/>
  <c r="G368" i="4"/>
  <c r="H368" i="4"/>
  <c r="I368" i="4"/>
  <c r="J368" i="4"/>
  <c r="K368" i="4"/>
  <c r="L368" i="4"/>
  <c r="M368" i="4"/>
  <c r="N368" i="4"/>
  <c r="O368" i="4"/>
  <c r="P368" i="4"/>
  <c r="Q368" i="4"/>
  <c r="R368" i="4"/>
  <c r="S368" i="4"/>
  <c r="T368" i="4"/>
  <c r="U368" i="4"/>
  <c r="V368" i="4"/>
  <c r="W368" i="4"/>
  <c r="D3" i="4"/>
  <c r="E3" i="4"/>
  <c r="F3" i="4"/>
  <c r="G3" i="4"/>
  <c r="H3" i="4"/>
  <c r="I3" i="4"/>
  <c r="J3" i="4"/>
  <c r="K3" i="4"/>
  <c r="L3" i="4"/>
  <c r="M3" i="4"/>
  <c r="N3" i="4"/>
  <c r="O3" i="4"/>
  <c r="P3" i="4"/>
  <c r="Q3" i="4"/>
  <c r="R3" i="4"/>
  <c r="S3" i="4"/>
  <c r="T3" i="4"/>
  <c r="U3" i="4"/>
  <c r="V3" i="4"/>
  <c r="W3" i="4"/>
  <c r="C3" i="4"/>
  <c r="Z368" i="4" l="1"/>
  <c r="Y368" i="4"/>
  <c r="Z367" i="4"/>
  <c r="Z366" i="4"/>
  <c r="Z365" i="4"/>
  <c r="Z364" i="4"/>
  <c r="Z363" i="4"/>
  <c r="Z362" i="4"/>
  <c r="Z361" i="4"/>
  <c r="Y361" i="4"/>
  <c r="Z360" i="4"/>
  <c r="Z359" i="4"/>
  <c r="Z358" i="4"/>
  <c r="Z357" i="4"/>
  <c r="Z356" i="4"/>
  <c r="Z355" i="4"/>
  <c r="Y355" i="4"/>
  <c r="Z354" i="4"/>
  <c r="Y354" i="4"/>
  <c r="Z353" i="4"/>
  <c r="Z352" i="4"/>
  <c r="Z351" i="4"/>
  <c r="Z350" i="4"/>
  <c r="Z349" i="4"/>
  <c r="Z348" i="4"/>
  <c r="Z347" i="4"/>
  <c r="Y347" i="4"/>
  <c r="Z346" i="4"/>
  <c r="Z345" i="4"/>
  <c r="Z344" i="4"/>
  <c r="Y344" i="4"/>
  <c r="Z343" i="4"/>
  <c r="Z342" i="4"/>
  <c r="Z341" i="4"/>
  <c r="Z340" i="4"/>
  <c r="Y340" i="4"/>
  <c r="Z339" i="4"/>
  <c r="Z338" i="4"/>
  <c r="Z337" i="4"/>
  <c r="Z336" i="4"/>
  <c r="Y336" i="4"/>
  <c r="Z335" i="4"/>
  <c r="Z334" i="4"/>
  <c r="Z333" i="4"/>
  <c r="Y333" i="4"/>
  <c r="Z332" i="4"/>
  <c r="Z331" i="4"/>
  <c r="Z330" i="4"/>
  <c r="Z329" i="4"/>
  <c r="Z328" i="4"/>
  <c r="Y328" i="4"/>
  <c r="Z327" i="4"/>
  <c r="Z326" i="4"/>
  <c r="Z325" i="4"/>
  <c r="Z324" i="4"/>
  <c r="Y324" i="4"/>
  <c r="Z323" i="4"/>
  <c r="Z322" i="4"/>
  <c r="Z321" i="4"/>
  <c r="Z320" i="4"/>
  <c r="Y320" i="4"/>
  <c r="Z319" i="4"/>
  <c r="Z318" i="4"/>
  <c r="Z317" i="4"/>
  <c r="Z316" i="4"/>
  <c r="Y316" i="4"/>
  <c r="Z315" i="4"/>
  <c r="Z314" i="4"/>
  <c r="Z313" i="4"/>
  <c r="Z312" i="4"/>
  <c r="Y312" i="4"/>
  <c r="Z311" i="4"/>
  <c r="Z310" i="4"/>
  <c r="Z309" i="4"/>
  <c r="Z308" i="4"/>
  <c r="Y308" i="4"/>
  <c r="Z307" i="4"/>
  <c r="Z306" i="4"/>
  <c r="Z305" i="4"/>
  <c r="Z304" i="4"/>
  <c r="Z303" i="4"/>
  <c r="Z302" i="4"/>
  <c r="Z301" i="4"/>
  <c r="Z300" i="4"/>
  <c r="Z299" i="4"/>
  <c r="Z298" i="4"/>
  <c r="Z297" i="4"/>
  <c r="Z296" i="4"/>
  <c r="Z295" i="4"/>
  <c r="Z294" i="4"/>
  <c r="Z293" i="4"/>
  <c r="Z292" i="4"/>
  <c r="Z291" i="4"/>
  <c r="Z290" i="4"/>
  <c r="Z289" i="4"/>
  <c r="Z288" i="4"/>
  <c r="Z287" i="4"/>
  <c r="Z286" i="4"/>
  <c r="Z285" i="4"/>
  <c r="Z284" i="4"/>
  <c r="Z283" i="4"/>
  <c r="Z282" i="4"/>
  <c r="Z281" i="4"/>
  <c r="Z280" i="4"/>
  <c r="Y280" i="4"/>
  <c r="Z279" i="4"/>
  <c r="Z278" i="4"/>
  <c r="Z277" i="4"/>
  <c r="Z276" i="4"/>
  <c r="Y276" i="4"/>
  <c r="Z275" i="4"/>
  <c r="Z274" i="4"/>
  <c r="Z273" i="4"/>
  <c r="Z272" i="4"/>
  <c r="Y272" i="4"/>
  <c r="Z271" i="4"/>
  <c r="Z270" i="4"/>
  <c r="Z269" i="4"/>
  <c r="Z268" i="4"/>
  <c r="Y268" i="4"/>
  <c r="Z267" i="4"/>
  <c r="Z266" i="4"/>
  <c r="Z265" i="4"/>
  <c r="Z264" i="4"/>
  <c r="Y264" i="4"/>
  <c r="Z263" i="4"/>
  <c r="Z262" i="4"/>
  <c r="Z261" i="4"/>
  <c r="Z260" i="4"/>
  <c r="Y260" i="4"/>
  <c r="Z259" i="4"/>
  <c r="Z258" i="4"/>
  <c r="Z257" i="4"/>
  <c r="Z256" i="4"/>
  <c r="Y256" i="4"/>
  <c r="Z255" i="4"/>
  <c r="Z254" i="4"/>
  <c r="Z253" i="4"/>
  <c r="Z252" i="4"/>
  <c r="Y252" i="4"/>
  <c r="Z251" i="4"/>
  <c r="Z250" i="4"/>
  <c r="Z249" i="4"/>
  <c r="Z248" i="4"/>
  <c r="Y248" i="4"/>
  <c r="Z247" i="4"/>
  <c r="Z246" i="4"/>
  <c r="Z245" i="4"/>
  <c r="Z244" i="4"/>
  <c r="Y244" i="4"/>
  <c r="Z243" i="4"/>
  <c r="Y240" i="4"/>
  <c r="Z240" i="4" s="1"/>
  <c r="Y236" i="4"/>
  <c r="Z236" i="4" s="1"/>
  <c r="Y235" i="4"/>
  <c r="Z235" i="4" s="1"/>
  <c r="Y234" i="4"/>
  <c r="Z234" i="4" s="1"/>
  <c r="Y230" i="4"/>
  <c r="Z230" i="4" s="1"/>
  <c r="Y229" i="4"/>
  <c r="Z229" i="4" s="1"/>
  <c r="Y228" i="4"/>
  <c r="Z228" i="4" s="1"/>
  <c r="Y227" i="4"/>
  <c r="Z227" i="4" s="1"/>
  <c r="Y226" i="4"/>
  <c r="Z226" i="4" s="1"/>
  <c r="Y225" i="4"/>
  <c r="Z225" i="4" s="1"/>
  <c r="Y224" i="4"/>
  <c r="Z224" i="4" s="1"/>
  <c r="Y223" i="4"/>
  <c r="Z223" i="4" s="1"/>
  <c r="Y222" i="4"/>
  <c r="Z222" i="4" s="1"/>
  <c r="Y221" i="4"/>
  <c r="Z221" i="4" s="1"/>
  <c r="Y220" i="4"/>
  <c r="Z220" i="4" s="1"/>
  <c r="Y219" i="4"/>
  <c r="Z219" i="4" s="1"/>
  <c r="Y218" i="4"/>
  <c r="Z218" i="4" s="1"/>
  <c r="Y217" i="4"/>
  <c r="Z217" i="4" s="1"/>
  <c r="Y216" i="4"/>
  <c r="Z216" i="4" s="1"/>
  <c r="Y215" i="4"/>
  <c r="Z215" i="4" s="1"/>
  <c r="Y214" i="4"/>
  <c r="Z214" i="4" s="1"/>
  <c r="Y213" i="4"/>
  <c r="Z213" i="4" s="1"/>
  <c r="Y212" i="4"/>
  <c r="Z212" i="4" s="1"/>
  <c r="Y211" i="4"/>
  <c r="Z211" i="4" s="1"/>
  <c r="Y210" i="4"/>
  <c r="Z210" i="4" s="1"/>
  <c r="Y209" i="4"/>
  <c r="Z209" i="4" s="1"/>
  <c r="Y208" i="4"/>
  <c r="Z208" i="4" s="1"/>
  <c r="Y207" i="4"/>
  <c r="Z207" i="4" s="1"/>
  <c r="Y206" i="4"/>
  <c r="Z206" i="4" s="1"/>
  <c r="Y205" i="4"/>
  <c r="Z205" i="4" s="1"/>
  <c r="Y204" i="4"/>
  <c r="Z204" i="4" s="1"/>
  <c r="Y203" i="4"/>
  <c r="Z203" i="4" s="1"/>
  <c r="Y202" i="4"/>
  <c r="Z202" i="4" s="1"/>
  <c r="Y201" i="4"/>
  <c r="Z201" i="4" s="1"/>
  <c r="Y200" i="4"/>
  <c r="Z200" i="4" s="1"/>
  <c r="Y199" i="4"/>
  <c r="Z199" i="4" s="1"/>
  <c r="Y198" i="4"/>
  <c r="Z198" i="4" s="1"/>
  <c r="Y197" i="4"/>
  <c r="Z197" i="4" s="1"/>
  <c r="Y196" i="4"/>
  <c r="Z196" i="4" s="1"/>
  <c r="Y195" i="4"/>
  <c r="Z195" i="4" s="1"/>
  <c r="Y194" i="4"/>
  <c r="Z194" i="4" s="1"/>
  <c r="Y193" i="4"/>
  <c r="Z193" i="4" s="1"/>
  <c r="Y192" i="4"/>
  <c r="Z192" i="4" s="1"/>
  <c r="Y191" i="4"/>
  <c r="Z191" i="4" s="1"/>
  <c r="Y190" i="4"/>
  <c r="Z190" i="4" s="1"/>
  <c r="Y189" i="4"/>
  <c r="Z189" i="4" s="1"/>
  <c r="Y188" i="4"/>
  <c r="Z188" i="4" s="1"/>
  <c r="Y187" i="4"/>
  <c r="Z187" i="4" s="1"/>
  <c r="Y186" i="4"/>
  <c r="Z186" i="4" s="1"/>
  <c r="Y185" i="4"/>
  <c r="Z185" i="4" s="1"/>
  <c r="Y184" i="4"/>
  <c r="Z184" i="4" s="1"/>
  <c r="Y183" i="4"/>
  <c r="Z183" i="4" s="1"/>
  <c r="Y182" i="4"/>
  <c r="Z182" i="4" s="1"/>
  <c r="Y181" i="4"/>
  <c r="Z181" i="4" s="1"/>
  <c r="Y180" i="4"/>
  <c r="Z180" i="4" s="1"/>
  <c r="Y179" i="4"/>
  <c r="Z179" i="4" s="1"/>
  <c r="Y178" i="4"/>
  <c r="Z178" i="4" s="1"/>
  <c r="Y177" i="4"/>
  <c r="Z177" i="4" s="1"/>
  <c r="Y176" i="4"/>
  <c r="Z176" i="4" s="1"/>
  <c r="Y175" i="4"/>
  <c r="Z175" i="4" s="1"/>
  <c r="Y174" i="4"/>
  <c r="Z174" i="4" s="1"/>
  <c r="Y173" i="4"/>
  <c r="Z173" i="4" s="1"/>
  <c r="Y172" i="4"/>
  <c r="Z172" i="4" s="1"/>
  <c r="Y171" i="4"/>
  <c r="Z171" i="4" s="1"/>
  <c r="Y170" i="4"/>
  <c r="Z170" i="4" s="1"/>
  <c r="Y156" i="4"/>
  <c r="Z156" i="4" s="1"/>
  <c r="Y149" i="4"/>
  <c r="Z149" i="4" s="1"/>
  <c r="Y142" i="4"/>
  <c r="Z142" i="4" s="1"/>
  <c r="Y135" i="4"/>
  <c r="Z135" i="4" s="1"/>
  <c r="Y128" i="4"/>
  <c r="Z128" i="4" s="1"/>
  <c r="Y123" i="4"/>
  <c r="Z123" i="4" s="1"/>
  <c r="Y114" i="4"/>
  <c r="Z114" i="4" s="1"/>
  <c r="Y107" i="4"/>
  <c r="Z107" i="4" s="1"/>
  <c r="Y100" i="4"/>
  <c r="Z100" i="4" s="1"/>
  <c r="Y93" i="4"/>
  <c r="Z93" i="4" s="1"/>
  <c r="Y86" i="4"/>
  <c r="Z86" i="4" s="1"/>
  <c r="Y78" i="4"/>
  <c r="Z78" i="4" s="1"/>
  <c r="Y72" i="4"/>
  <c r="Z72" i="4" s="1"/>
  <c r="Y63" i="4"/>
  <c r="Z63" i="4" s="1"/>
  <c r="Y58" i="4"/>
  <c r="Z58" i="4" s="1"/>
  <c r="Y51" i="4"/>
  <c r="Z51" i="4" s="1"/>
  <c r="Y44" i="4"/>
  <c r="Z44" i="4" s="1"/>
  <c r="Y37" i="4"/>
  <c r="Z37" i="4" s="1"/>
  <c r="Y36" i="4"/>
  <c r="Z36" i="4" s="1"/>
  <c r="Y35" i="4"/>
  <c r="Z35" i="4" s="1"/>
  <c r="Y30" i="4"/>
  <c r="Z30" i="4" s="1"/>
  <c r="Y23" i="4"/>
  <c r="Z23" i="4" s="1"/>
  <c r="Y15" i="4"/>
  <c r="Z15" i="4" s="1"/>
  <c r="Y9" i="4"/>
  <c r="Z9" i="4" s="1"/>
  <c r="Y3" i="4"/>
  <c r="Z3" i="4" s="1"/>
  <c r="Z243" i="2" l="1"/>
  <c r="Z244" i="2"/>
  <c r="Z245" i="2"/>
  <c r="Z246" i="2"/>
  <c r="Z247" i="2"/>
  <c r="Z248" i="2"/>
  <c r="Z249" i="2"/>
  <c r="Z250" i="2"/>
  <c r="Z251" i="2"/>
  <c r="Z252" i="2"/>
  <c r="Z253" i="2"/>
  <c r="Z254" i="2"/>
  <c r="Z255" i="2"/>
  <c r="Z256" i="2"/>
  <c r="Z257" i="2"/>
  <c r="Z258" i="2"/>
  <c r="Z259" i="2"/>
  <c r="Z260" i="2"/>
  <c r="Z261" i="2"/>
  <c r="Z262" i="2"/>
  <c r="Z263" i="2"/>
  <c r="Z264" i="2"/>
  <c r="Z265" i="2"/>
  <c r="Z266" i="2"/>
  <c r="Z267" i="2"/>
  <c r="Z268" i="2"/>
  <c r="Z269" i="2"/>
  <c r="Z270" i="2"/>
  <c r="Z271" i="2"/>
  <c r="Z272" i="2"/>
  <c r="Z273" i="2"/>
  <c r="Z274" i="2"/>
  <c r="Z275" i="2"/>
  <c r="Z276" i="2"/>
  <c r="Z277" i="2"/>
  <c r="Z278" i="2"/>
  <c r="Z279" i="2"/>
  <c r="Z280" i="2"/>
  <c r="Z281" i="2"/>
  <c r="Z282" i="2"/>
  <c r="Z283" i="2"/>
  <c r="Z284" i="2"/>
  <c r="Z285" i="2"/>
  <c r="Z286" i="2"/>
  <c r="Z287" i="2"/>
  <c r="Z288" i="2"/>
  <c r="Z289" i="2"/>
  <c r="Z290" i="2"/>
  <c r="Z291" i="2"/>
  <c r="Z292" i="2"/>
  <c r="Z293" i="2"/>
  <c r="Z294" i="2"/>
  <c r="Z295" i="2"/>
  <c r="Z296" i="2"/>
  <c r="Z297" i="2"/>
  <c r="Z298" i="2"/>
  <c r="Z299" i="2"/>
  <c r="Z300" i="2"/>
  <c r="Z301" i="2"/>
  <c r="Z302" i="2"/>
  <c r="Z303" i="2"/>
  <c r="Z304" i="2"/>
  <c r="Z305" i="2"/>
  <c r="Z306" i="2"/>
  <c r="Z307" i="2"/>
  <c r="Z308" i="2"/>
  <c r="Z309" i="2"/>
  <c r="Z310" i="2"/>
  <c r="Z311" i="2"/>
  <c r="Z312" i="2"/>
  <c r="Z313" i="2"/>
  <c r="Z314" i="2"/>
  <c r="Z315" i="2"/>
  <c r="Z316" i="2"/>
  <c r="Z317" i="2"/>
  <c r="Z318" i="2"/>
  <c r="Z319" i="2"/>
  <c r="Z320" i="2"/>
  <c r="Z321" i="2"/>
  <c r="Z322" i="2"/>
  <c r="Z323" i="2"/>
  <c r="Z324" i="2"/>
  <c r="Z325" i="2"/>
  <c r="Z326" i="2"/>
  <c r="Z327" i="2"/>
  <c r="Z328" i="2"/>
  <c r="Z329" i="2"/>
  <c r="Z330" i="2"/>
  <c r="Z331" i="2"/>
  <c r="Z332" i="2"/>
  <c r="Z333" i="2"/>
  <c r="Z334" i="2"/>
  <c r="Z335" i="2"/>
  <c r="Z336" i="2"/>
  <c r="Z337" i="2"/>
  <c r="Z338" i="2"/>
  <c r="Z339" i="2"/>
  <c r="Z340" i="2"/>
  <c r="Z341" i="2"/>
  <c r="Z342" i="2"/>
  <c r="Z343" i="2"/>
  <c r="Z344" i="2"/>
  <c r="Z345" i="2"/>
  <c r="Z346" i="2"/>
  <c r="Z347" i="2"/>
  <c r="Z348" i="2"/>
  <c r="Z349" i="2"/>
  <c r="Z350" i="2"/>
  <c r="Z351" i="2"/>
  <c r="Z352" i="2"/>
  <c r="Z353" i="2"/>
  <c r="Z354" i="2"/>
  <c r="Z355" i="2"/>
  <c r="Z356" i="2"/>
  <c r="Z357" i="2"/>
  <c r="Z358" i="2"/>
  <c r="Z359" i="2"/>
  <c r="Z360" i="2"/>
  <c r="Z361" i="2"/>
  <c r="Z362" i="2"/>
  <c r="Z363" i="2"/>
  <c r="Z364" i="2"/>
  <c r="Z365" i="2"/>
  <c r="Z366" i="2"/>
  <c r="Z367" i="2"/>
  <c r="Z368" i="2"/>
  <c r="Y35" i="2"/>
  <c r="Z35" i="2" s="1"/>
  <c r="Y36" i="2"/>
  <c r="Z36" i="2" s="1"/>
  <c r="Y37" i="2"/>
  <c r="Z37" i="2" s="1"/>
  <c r="Y44" i="2"/>
  <c r="Z44" i="2" s="1"/>
  <c r="Y51" i="2"/>
  <c r="Z51" i="2" s="1"/>
  <c r="Y58" i="2"/>
  <c r="Z58" i="2" s="1"/>
  <c r="Y63" i="2"/>
  <c r="Z63" i="2" s="1"/>
  <c r="Y72" i="2"/>
  <c r="Z72" i="2" s="1"/>
  <c r="Y78" i="2"/>
  <c r="Z78" i="2" s="1"/>
  <c r="Y86" i="2"/>
  <c r="Z86" i="2" s="1"/>
  <c r="Y93" i="2"/>
  <c r="Z93" i="2" s="1"/>
  <c r="Y100" i="2"/>
  <c r="Z100" i="2" s="1"/>
  <c r="Y107" i="2"/>
  <c r="Z107" i="2" s="1"/>
  <c r="Y114" i="2"/>
  <c r="Z114" i="2" s="1"/>
  <c r="Y123" i="2"/>
  <c r="Z123" i="2" s="1"/>
  <c r="Y128" i="2"/>
  <c r="Z128" i="2" s="1"/>
  <c r="Y135" i="2"/>
  <c r="Z135" i="2" s="1"/>
  <c r="Y142" i="2"/>
  <c r="Z142" i="2" s="1"/>
  <c r="Y149" i="2"/>
  <c r="Z149" i="2" s="1"/>
  <c r="Y156" i="2"/>
  <c r="Z156" i="2" s="1"/>
  <c r="Y170" i="2"/>
  <c r="Z170" i="2" s="1"/>
  <c r="Y171" i="2"/>
  <c r="Z171" i="2" s="1"/>
  <c r="Y172" i="2"/>
  <c r="Z172" i="2" s="1"/>
  <c r="Y173" i="2"/>
  <c r="Z173" i="2" s="1"/>
  <c r="Y174" i="2"/>
  <c r="Z174" i="2" s="1"/>
  <c r="Y175" i="2"/>
  <c r="Z175" i="2" s="1"/>
  <c r="Y176" i="2"/>
  <c r="Z176" i="2" s="1"/>
  <c r="Y177" i="2"/>
  <c r="Z177" i="2" s="1"/>
  <c r="Y178" i="2"/>
  <c r="Z178" i="2" s="1"/>
  <c r="Y179" i="2"/>
  <c r="Z179" i="2" s="1"/>
  <c r="Y180" i="2"/>
  <c r="Z180" i="2" s="1"/>
  <c r="Y181" i="2"/>
  <c r="Z181" i="2" s="1"/>
  <c r="Y182" i="2"/>
  <c r="Z182" i="2" s="1"/>
  <c r="Y183" i="2"/>
  <c r="Z183" i="2" s="1"/>
  <c r="Y184" i="2"/>
  <c r="Z184" i="2" s="1"/>
  <c r="Y185" i="2"/>
  <c r="Z185" i="2" s="1"/>
  <c r="Y186" i="2"/>
  <c r="Z186" i="2" s="1"/>
  <c r="Y187" i="2"/>
  <c r="Z187" i="2" s="1"/>
  <c r="Y188" i="2"/>
  <c r="Z188" i="2" s="1"/>
  <c r="Y189" i="2"/>
  <c r="Z189" i="2" s="1"/>
  <c r="Y190" i="2"/>
  <c r="Z190" i="2" s="1"/>
  <c r="Y191" i="2"/>
  <c r="Z191" i="2" s="1"/>
  <c r="Y192" i="2"/>
  <c r="Z192" i="2" s="1"/>
  <c r="Y193" i="2"/>
  <c r="Z193" i="2" s="1"/>
  <c r="Y194" i="2"/>
  <c r="Z194" i="2" s="1"/>
  <c r="Y195" i="2"/>
  <c r="Z195" i="2" s="1"/>
  <c r="Y196" i="2"/>
  <c r="Z196" i="2" s="1"/>
  <c r="Y197" i="2"/>
  <c r="Z197" i="2" s="1"/>
  <c r="Y198" i="2"/>
  <c r="Z198" i="2" s="1"/>
  <c r="Y199" i="2"/>
  <c r="Z199" i="2" s="1"/>
  <c r="Y200" i="2"/>
  <c r="Z200" i="2" s="1"/>
  <c r="Y201" i="2"/>
  <c r="Z201" i="2" s="1"/>
  <c r="Y202" i="2"/>
  <c r="Z202" i="2" s="1"/>
  <c r="Y203" i="2"/>
  <c r="Z203" i="2" s="1"/>
  <c r="Y204" i="2"/>
  <c r="Z204" i="2" s="1"/>
  <c r="Y205" i="2"/>
  <c r="Z205" i="2" s="1"/>
  <c r="Y206" i="2"/>
  <c r="Z206" i="2" s="1"/>
  <c r="Y207" i="2"/>
  <c r="Z207" i="2" s="1"/>
  <c r="Y208" i="2"/>
  <c r="Z208" i="2" s="1"/>
  <c r="Y209" i="2"/>
  <c r="Z209" i="2" s="1"/>
  <c r="Y210" i="2"/>
  <c r="Z210" i="2" s="1"/>
  <c r="Y211" i="2"/>
  <c r="Z211" i="2" s="1"/>
  <c r="Y212" i="2"/>
  <c r="Z212" i="2" s="1"/>
  <c r="Y213" i="2"/>
  <c r="Z213" i="2" s="1"/>
  <c r="Y214" i="2"/>
  <c r="Z214" i="2" s="1"/>
  <c r="Y215" i="2"/>
  <c r="Z215" i="2" s="1"/>
  <c r="Y216" i="2"/>
  <c r="Z216" i="2" s="1"/>
  <c r="Y217" i="2"/>
  <c r="Z217" i="2" s="1"/>
  <c r="Y218" i="2"/>
  <c r="Z218" i="2" s="1"/>
  <c r="Y219" i="2"/>
  <c r="Z219" i="2" s="1"/>
  <c r="Y220" i="2"/>
  <c r="Z220" i="2" s="1"/>
  <c r="Y221" i="2"/>
  <c r="Z221" i="2" s="1"/>
  <c r="Y222" i="2"/>
  <c r="Z222" i="2" s="1"/>
  <c r="Y223" i="2"/>
  <c r="Z223" i="2" s="1"/>
  <c r="Y224" i="2"/>
  <c r="Z224" i="2" s="1"/>
  <c r="Y225" i="2"/>
  <c r="Z225" i="2" s="1"/>
  <c r="Y226" i="2"/>
  <c r="Z226" i="2" s="1"/>
  <c r="Y227" i="2"/>
  <c r="Z227" i="2" s="1"/>
  <c r="Y228" i="2"/>
  <c r="Z228" i="2" s="1"/>
  <c r="Y229" i="2"/>
  <c r="Z229" i="2" s="1"/>
  <c r="Y230" i="2"/>
  <c r="Z230" i="2" s="1"/>
  <c r="Y234" i="2"/>
  <c r="Z234" i="2" s="1"/>
  <c r="Y235" i="2"/>
  <c r="Z235" i="2" s="1"/>
  <c r="Y236" i="2"/>
  <c r="Z236" i="2" s="1"/>
  <c r="Y240" i="2"/>
  <c r="Z240" i="2" s="1"/>
  <c r="Y244" i="2"/>
  <c r="Y248" i="2"/>
  <c r="Y252" i="2"/>
  <c r="Y256" i="2"/>
  <c r="Y260" i="2"/>
  <c r="Y264" i="2"/>
  <c r="Y268" i="2"/>
  <c r="Y272" i="2"/>
  <c r="Y276" i="2"/>
  <c r="Y280" i="2"/>
  <c r="Y308" i="2"/>
  <c r="Y312" i="2"/>
  <c r="Y316" i="2"/>
  <c r="Y320" i="2"/>
  <c r="Y324" i="2"/>
  <c r="Y328" i="2"/>
  <c r="Y333" i="2"/>
  <c r="Y336" i="2"/>
  <c r="Y340" i="2"/>
  <c r="Y344" i="2"/>
  <c r="Y347" i="2"/>
  <c r="Y354" i="2"/>
  <c r="Y355" i="2"/>
  <c r="Y361" i="2"/>
  <c r="Y368" i="2"/>
  <c r="Y9" i="2"/>
  <c r="Z9" i="2" s="1"/>
  <c r="Y15" i="2"/>
  <c r="Z15" i="2" s="1"/>
  <c r="Y23" i="2"/>
  <c r="Z23" i="2" s="1"/>
  <c r="Y30" i="2"/>
  <c r="Z30" i="2" s="1"/>
  <c r="Y3" i="2"/>
  <c r="Z3" i="2" s="1"/>
  <c r="L4" i="2" l="1"/>
  <c r="L10" i="2"/>
  <c r="L16" i="2"/>
  <c r="L24" i="2"/>
  <c r="L31" i="2"/>
  <c r="L38" i="2"/>
  <c r="L45" i="2"/>
  <c r="L52" i="2"/>
  <c r="L59" i="2"/>
  <c r="L64" i="2"/>
  <c r="L73" i="2"/>
  <c r="L79" i="2"/>
  <c r="L87" i="2"/>
  <c r="L94" i="2"/>
  <c r="L101" i="2"/>
  <c r="L108" i="2"/>
  <c r="L115" i="2"/>
  <c r="L124" i="2"/>
  <c r="L129" i="2"/>
  <c r="L136" i="2"/>
  <c r="L143" i="2"/>
  <c r="L150" i="2"/>
  <c r="L157" i="2"/>
  <c r="K231" i="2"/>
  <c r="K237" i="2"/>
  <c r="K241" i="2"/>
  <c r="K245" i="2"/>
  <c r="K249" i="2"/>
  <c r="K253" i="2"/>
  <c r="K257" i="2"/>
  <c r="K261" i="2"/>
  <c r="K265" i="2"/>
  <c r="K269" i="2"/>
  <c r="K273" i="2"/>
  <c r="K277" i="2"/>
  <c r="G281" i="2"/>
  <c r="G281" i="4" s="1"/>
  <c r="K281" i="2"/>
  <c r="K285" i="2"/>
  <c r="K293" i="2"/>
  <c r="N295" i="2"/>
  <c r="K297" i="2"/>
  <c r="K301" i="2"/>
  <c r="K301" i="4" s="1"/>
  <c r="K305" i="2"/>
  <c r="K309" i="2"/>
  <c r="K313" i="2"/>
  <c r="K317" i="2"/>
  <c r="K321" i="2"/>
  <c r="K325" i="2"/>
  <c r="K329" i="2"/>
  <c r="K334" i="2"/>
  <c r="K337" i="2"/>
  <c r="K341" i="2"/>
  <c r="K345" i="2"/>
  <c r="K348" i="2"/>
  <c r="K356" i="2"/>
  <c r="K362" i="2"/>
  <c r="Y362" i="2" l="1"/>
  <c r="K362" i="4"/>
  <c r="Y362" i="4" s="1"/>
  <c r="Y356" i="2"/>
  <c r="K356" i="4"/>
  <c r="Y356" i="4" s="1"/>
  <c r="Y348" i="2"/>
  <c r="K348" i="4"/>
  <c r="Y348" i="4" s="1"/>
  <c r="Y345" i="2"/>
  <c r="K345" i="4"/>
  <c r="Y345" i="4" s="1"/>
  <c r="Y341" i="2"/>
  <c r="K341" i="4"/>
  <c r="Y341" i="4" s="1"/>
  <c r="Y337" i="2"/>
  <c r="K337" i="4"/>
  <c r="Y337" i="4" s="1"/>
  <c r="Y334" i="2"/>
  <c r="K334" i="4"/>
  <c r="Y334" i="4" s="1"/>
  <c r="Y329" i="2"/>
  <c r="K329" i="4"/>
  <c r="Y329" i="4" s="1"/>
  <c r="Y325" i="2"/>
  <c r="K325" i="4"/>
  <c r="Y325" i="4" s="1"/>
  <c r="Y321" i="2"/>
  <c r="K321" i="4"/>
  <c r="Y321" i="4" s="1"/>
  <c r="Y317" i="2"/>
  <c r="K317" i="4"/>
  <c r="Y317" i="4" s="1"/>
  <c r="Y313" i="2"/>
  <c r="K313" i="4"/>
  <c r="Y313" i="4" s="1"/>
  <c r="Y309" i="2"/>
  <c r="K309" i="4"/>
  <c r="Y309" i="4" s="1"/>
  <c r="Y305" i="2"/>
  <c r="K305" i="4"/>
  <c r="Y305" i="4" s="1"/>
  <c r="K298" i="2"/>
  <c r="K297" i="4"/>
  <c r="N296" i="2"/>
  <c r="N295" i="4"/>
  <c r="K294" i="2"/>
  <c r="K293" i="4"/>
  <c r="K286" i="2"/>
  <c r="K285" i="4"/>
  <c r="K282" i="2"/>
  <c r="K281" i="4"/>
  <c r="Y281" i="4"/>
  <c r="Y277" i="2"/>
  <c r="K277" i="4"/>
  <c r="Y277" i="4" s="1"/>
  <c r="Y273" i="2"/>
  <c r="K273" i="4"/>
  <c r="Y273" i="4" s="1"/>
  <c r="Y269" i="2"/>
  <c r="K269" i="4"/>
  <c r="Y269" i="4" s="1"/>
  <c r="Y265" i="2"/>
  <c r="K265" i="4"/>
  <c r="Y265" i="4" s="1"/>
  <c r="Y261" i="2"/>
  <c r="K261" i="4"/>
  <c r="Y261" i="4" s="1"/>
  <c r="Y257" i="2"/>
  <c r="K257" i="4"/>
  <c r="Y257" i="4" s="1"/>
  <c r="Y253" i="2"/>
  <c r="K253" i="4"/>
  <c r="Y253" i="4" s="1"/>
  <c r="Y249" i="2"/>
  <c r="K249" i="4"/>
  <c r="Y249" i="4" s="1"/>
  <c r="Y245" i="2"/>
  <c r="K245" i="4"/>
  <c r="Y245" i="4" s="1"/>
  <c r="Y241" i="2"/>
  <c r="Z241" i="2" s="1"/>
  <c r="K241" i="4"/>
  <c r="Y241" i="4" s="1"/>
  <c r="Z241" i="4" s="1"/>
  <c r="Y237" i="2"/>
  <c r="Z237" i="2" s="1"/>
  <c r="K237" i="4"/>
  <c r="Y237" i="4" s="1"/>
  <c r="Z237" i="4" s="1"/>
  <c r="Y231" i="2"/>
  <c r="Z231" i="2" s="1"/>
  <c r="K231" i="4"/>
  <c r="Y231" i="4" s="1"/>
  <c r="Z231" i="4" s="1"/>
  <c r="Y157" i="2"/>
  <c r="Z157" i="2" s="1"/>
  <c r="L157" i="4"/>
  <c r="Y157" i="4" s="1"/>
  <c r="Z157" i="4" s="1"/>
  <c r="Y150" i="2"/>
  <c r="Z150" i="2" s="1"/>
  <c r="L150" i="4"/>
  <c r="Y150" i="4" s="1"/>
  <c r="Z150" i="4" s="1"/>
  <c r="Y143" i="2"/>
  <c r="Z143" i="2" s="1"/>
  <c r="L143" i="4"/>
  <c r="Y143" i="4" s="1"/>
  <c r="Z143" i="4" s="1"/>
  <c r="Y136" i="2"/>
  <c r="Z136" i="2" s="1"/>
  <c r="L136" i="4"/>
  <c r="Y136" i="4" s="1"/>
  <c r="Z136" i="4" s="1"/>
  <c r="Y129" i="2"/>
  <c r="Z129" i="2" s="1"/>
  <c r="L129" i="4"/>
  <c r="Y129" i="4" s="1"/>
  <c r="Z129" i="4" s="1"/>
  <c r="Y124" i="2"/>
  <c r="Z124" i="2" s="1"/>
  <c r="L124" i="4"/>
  <c r="Y124" i="4" s="1"/>
  <c r="Z124" i="4" s="1"/>
  <c r="Y115" i="2"/>
  <c r="Z115" i="2" s="1"/>
  <c r="L115" i="4"/>
  <c r="Y115" i="4" s="1"/>
  <c r="Z115" i="4" s="1"/>
  <c r="Y108" i="2"/>
  <c r="Z108" i="2" s="1"/>
  <c r="L108" i="4"/>
  <c r="Y108" i="4" s="1"/>
  <c r="Z108" i="4" s="1"/>
  <c r="Y101" i="2"/>
  <c r="Z101" i="2" s="1"/>
  <c r="L101" i="4"/>
  <c r="Y101" i="4" s="1"/>
  <c r="Z101" i="4" s="1"/>
  <c r="Y94" i="2"/>
  <c r="Z94" i="2" s="1"/>
  <c r="L94" i="4"/>
  <c r="Y94" i="4" s="1"/>
  <c r="Z94" i="4" s="1"/>
  <c r="Y87" i="2"/>
  <c r="Z87" i="2" s="1"/>
  <c r="L87" i="4"/>
  <c r="Y87" i="4" s="1"/>
  <c r="Z87" i="4" s="1"/>
  <c r="Y79" i="2"/>
  <c r="Z79" i="2" s="1"/>
  <c r="L79" i="4"/>
  <c r="Y79" i="4" s="1"/>
  <c r="Z79" i="4" s="1"/>
  <c r="Y73" i="2"/>
  <c r="Z73" i="2" s="1"/>
  <c r="L73" i="4"/>
  <c r="Y73" i="4" s="1"/>
  <c r="Z73" i="4" s="1"/>
  <c r="Y64" i="2"/>
  <c r="Z64" i="2" s="1"/>
  <c r="L64" i="4"/>
  <c r="Y64" i="4" s="1"/>
  <c r="Z64" i="4" s="1"/>
  <c r="Y59" i="2"/>
  <c r="Z59" i="2" s="1"/>
  <c r="L59" i="4"/>
  <c r="Y59" i="4" s="1"/>
  <c r="Z59" i="4" s="1"/>
  <c r="Y52" i="2"/>
  <c r="Z52" i="2" s="1"/>
  <c r="L52" i="4"/>
  <c r="Y52" i="4" s="1"/>
  <c r="Z52" i="4" s="1"/>
  <c r="Y45" i="2"/>
  <c r="Z45" i="2" s="1"/>
  <c r="L45" i="4"/>
  <c r="Y45" i="4" s="1"/>
  <c r="Z45" i="4" s="1"/>
  <c r="Y38" i="2"/>
  <c r="Z38" i="2" s="1"/>
  <c r="L38" i="4"/>
  <c r="Y38" i="4" s="1"/>
  <c r="Z38" i="4" s="1"/>
  <c r="Y31" i="2"/>
  <c r="Z31" i="2" s="1"/>
  <c r="L31" i="4"/>
  <c r="Y31" i="4" s="1"/>
  <c r="Z31" i="4" s="1"/>
  <c r="Y24" i="2"/>
  <c r="Z24" i="2" s="1"/>
  <c r="L24" i="4"/>
  <c r="Y24" i="4" s="1"/>
  <c r="Z24" i="4" s="1"/>
  <c r="Y16" i="2"/>
  <c r="Z16" i="2" s="1"/>
  <c r="L16" i="4"/>
  <c r="Y16" i="4" s="1"/>
  <c r="Z16" i="4" s="1"/>
  <c r="Y10" i="2"/>
  <c r="Z10" i="2" s="1"/>
  <c r="L10" i="4"/>
  <c r="Y10" i="4" s="1"/>
  <c r="Z10" i="4" s="1"/>
  <c r="Y4" i="2"/>
  <c r="Z4" i="2" s="1"/>
  <c r="L4" i="4"/>
  <c r="Y4" i="4" s="1"/>
  <c r="Z4" i="4" s="1"/>
  <c r="Y281" i="2"/>
  <c r="K326" i="2"/>
  <c r="K349" i="2"/>
  <c r="L109" i="2"/>
  <c r="L88" i="2"/>
  <c r="K302" i="2"/>
  <c r="K302" i="4" s="1"/>
  <c r="K363" i="2"/>
  <c r="K306" i="2"/>
  <c r="L74" i="2"/>
  <c r="L116" i="2"/>
  <c r="K342" i="2"/>
  <c r="L158" i="2"/>
  <c r="K254" i="2"/>
  <c r="K246" i="2"/>
  <c r="L151" i="2"/>
  <c r="L130" i="2"/>
  <c r="L60" i="2"/>
  <c r="K278" i="2"/>
  <c r="K258" i="2"/>
  <c r="L95" i="2"/>
  <c r="K338" i="2"/>
  <c r="K322" i="2"/>
  <c r="K262" i="2"/>
  <c r="L137" i="2"/>
  <c r="L53" i="2"/>
  <c r="L11" i="2"/>
  <c r="K318" i="2"/>
  <c r="L144" i="2"/>
  <c r="L125" i="2"/>
  <c r="K310" i="2"/>
  <c r="K270" i="2"/>
  <c r="K242" i="2"/>
  <c r="L102" i="2"/>
  <c r="L25" i="2"/>
  <c r="K274" i="2"/>
  <c r="K238" i="2"/>
  <c r="L65" i="2"/>
  <c r="L46" i="2"/>
  <c r="L39" i="2"/>
  <c r="L32" i="2"/>
  <c r="L5" i="2"/>
  <c r="K299" i="2"/>
  <c r="G282" i="2"/>
  <c r="K357" i="2"/>
  <c r="K346" i="2"/>
  <c r="K335" i="2"/>
  <c r="K330" i="2"/>
  <c r="K314" i="2"/>
  <c r="K266" i="2"/>
  <c r="K250" i="2"/>
  <c r="K232" i="2"/>
  <c r="L80" i="2"/>
  <c r="L17" i="2"/>
  <c r="Y17" i="2" l="1"/>
  <c r="Z17" i="2" s="1"/>
  <c r="L17" i="4"/>
  <c r="Y17" i="4" s="1"/>
  <c r="Z17" i="4" s="1"/>
  <c r="Y80" i="2"/>
  <c r="Z80" i="2" s="1"/>
  <c r="L80" i="4"/>
  <c r="Y80" i="4" s="1"/>
  <c r="Z80" i="4" s="1"/>
  <c r="Y232" i="2"/>
  <c r="Z232" i="2" s="1"/>
  <c r="K232" i="4"/>
  <c r="Y232" i="4" s="1"/>
  <c r="Z232" i="4" s="1"/>
  <c r="Y250" i="2"/>
  <c r="K250" i="4"/>
  <c r="Y250" i="4" s="1"/>
  <c r="Y266" i="2"/>
  <c r="K266" i="4"/>
  <c r="Y266" i="4" s="1"/>
  <c r="Y314" i="2"/>
  <c r="K314" i="4"/>
  <c r="Y314" i="4" s="1"/>
  <c r="Y330" i="2"/>
  <c r="K330" i="4"/>
  <c r="Y330" i="4" s="1"/>
  <c r="Y335" i="2"/>
  <c r="K335" i="4"/>
  <c r="Y335" i="4" s="1"/>
  <c r="Y346" i="2"/>
  <c r="K346" i="4"/>
  <c r="Y346" i="4" s="1"/>
  <c r="Y357" i="2"/>
  <c r="K357" i="4"/>
  <c r="Y357" i="4" s="1"/>
  <c r="Y282" i="2"/>
  <c r="G282" i="4"/>
  <c r="K299" i="4"/>
  <c r="Y5" i="2"/>
  <c r="Z5" i="2" s="1"/>
  <c r="L5" i="4"/>
  <c r="Y5" i="4" s="1"/>
  <c r="Z5" i="4" s="1"/>
  <c r="Y32" i="2"/>
  <c r="Z32" i="2" s="1"/>
  <c r="L32" i="4"/>
  <c r="Y32" i="4" s="1"/>
  <c r="Z32" i="4" s="1"/>
  <c r="Y39" i="2"/>
  <c r="Z39" i="2" s="1"/>
  <c r="L39" i="4"/>
  <c r="Y39" i="4" s="1"/>
  <c r="Z39" i="4" s="1"/>
  <c r="Y46" i="2"/>
  <c r="Z46" i="2" s="1"/>
  <c r="L46" i="4"/>
  <c r="Y46" i="4" s="1"/>
  <c r="Z46" i="4" s="1"/>
  <c r="Y65" i="2"/>
  <c r="Z65" i="2" s="1"/>
  <c r="L65" i="4"/>
  <c r="Y65" i="4" s="1"/>
  <c r="Z65" i="4" s="1"/>
  <c r="Y238" i="2"/>
  <c r="Z238" i="2" s="1"/>
  <c r="K238" i="4"/>
  <c r="Y238" i="4" s="1"/>
  <c r="Z238" i="4" s="1"/>
  <c r="Y274" i="2"/>
  <c r="K274" i="4"/>
  <c r="Y274" i="4" s="1"/>
  <c r="Y25" i="2"/>
  <c r="Z25" i="2" s="1"/>
  <c r="L25" i="4"/>
  <c r="Y25" i="4" s="1"/>
  <c r="Z25" i="4" s="1"/>
  <c r="Y102" i="2"/>
  <c r="Z102" i="2" s="1"/>
  <c r="L102" i="4"/>
  <c r="Y102" i="4" s="1"/>
  <c r="Z102" i="4" s="1"/>
  <c r="Y242" i="2"/>
  <c r="Z242" i="2" s="1"/>
  <c r="K242" i="4"/>
  <c r="Y242" i="4" s="1"/>
  <c r="Z242" i="4" s="1"/>
  <c r="Y270" i="2"/>
  <c r="K270" i="4"/>
  <c r="Y270" i="4" s="1"/>
  <c r="Y310" i="2"/>
  <c r="K310" i="4"/>
  <c r="Y310" i="4" s="1"/>
  <c r="Y125" i="2"/>
  <c r="Z125" i="2" s="1"/>
  <c r="L125" i="4"/>
  <c r="Y125" i="4" s="1"/>
  <c r="Z125" i="4" s="1"/>
  <c r="Y144" i="2"/>
  <c r="Z144" i="2" s="1"/>
  <c r="L144" i="4"/>
  <c r="Y144" i="4" s="1"/>
  <c r="Z144" i="4" s="1"/>
  <c r="Y318" i="2"/>
  <c r="K318" i="4"/>
  <c r="Y318" i="4" s="1"/>
  <c r="Y11" i="2"/>
  <c r="Z11" i="2" s="1"/>
  <c r="L11" i="4"/>
  <c r="Y11" i="4" s="1"/>
  <c r="Z11" i="4" s="1"/>
  <c r="Y53" i="2"/>
  <c r="Z53" i="2" s="1"/>
  <c r="L53" i="4"/>
  <c r="Y53" i="4" s="1"/>
  <c r="Z53" i="4" s="1"/>
  <c r="Y137" i="2"/>
  <c r="Z137" i="2" s="1"/>
  <c r="L137" i="4"/>
  <c r="Y137" i="4" s="1"/>
  <c r="Z137" i="4" s="1"/>
  <c r="Y262" i="2"/>
  <c r="K262" i="4"/>
  <c r="Y262" i="4" s="1"/>
  <c r="Y322" i="2"/>
  <c r="K322" i="4"/>
  <c r="Y322" i="4" s="1"/>
  <c r="Y338" i="2"/>
  <c r="K338" i="4"/>
  <c r="Y338" i="4" s="1"/>
  <c r="Y95" i="2"/>
  <c r="Z95" i="2" s="1"/>
  <c r="L95" i="4"/>
  <c r="Y95" i="4" s="1"/>
  <c r="Z95" i="4" s="1"/>
  <c r="Y258" i="2"/>
  <c r="K258" i="4"/>
  <c r="Y258" i="4" s="1"/>
  <c r="Y278" i="2"/>
  <c r="K278" i="4"/>
  <c r="Y278" i="4" s="1"/>
  <c r="Y60" i="2"/>
  <c r="Z60" i="2" s="1"/>
  <c r="L60" i="4"/>
  <c r="Y60" i="4" s="1"/>
  <c r="Z60" i="4" s="1"/>
  <c r="Y130" i="2"/>
  <c r="Z130" i="2" s="1"/>
  <c r="L130" i="4"/>
  <c r="Y130" i="4" s="1"/>
  <c r="Z130" i="4" s="1"/>
  <c r="Y151" i="2"/>
  <c r="Z151" i="2" s="1"/>
  <c r="L151" i="4"/>
  <c r="Y151" i="4" s="1"/>
  <c r="Z151" i="4" s="1"/>
  <c r="Y246" i="2"/>
  <c r="K246" i="4"/>
  <c r="Y246" i="4" s="1"/>
  <c r="Y254" i="2"/>
  <c r="K254" i="4"/>
  <c r="Y254" i="4" s="1"/>
  <c r="Y158" i="2"/>
  <c r="Z158" i="2" s="1"/>
  <c r="L158" i="4"/>
  <c r="Y158" i="4" s="1"/>
  <c r="Z158" i="4" s="1"/>
  <c r="Y342" i="2"/>
  <c r="K342" i="4"/>
  <c r="Y342" i="4" s="1"/>
  <c r="Y116" i="2"/>
  <c r="Z116" i="2" s="1"/>
  <c r="L116" i="4"/>
  <c r="Y116" i="4" s="1"/>
  <c r="Z116" i="4" s="1"/>
  <c r="Y74" i="2"/>
  <c r="Z74" i="2" s="1"/>
  <c r="L74" i="4"/>
  <c r="Y74" i="4" s="1"/>
  <c r="Z74" i="4" s="1"/>
  <c r="Y306" i="2"/>
  <c r="K306" i="4"/>
  <c r="Y306" i="4" s="1"/>
  <c r="Y363" i="2"/>
  <c r="K363" i="4"/>
  <c r="Y363" i="4" s="1"/>
  <c r="Y88" i="2"/>
  <c r="Z88" i="2" s="1"/>
  <c r="L88" i="4"/>
  <c r="Y88" i="4" s="1"/>
  <c r="Z88" i="4" s="1"/>
  <c r="Y109" i="2"/>
  <c r="Z109" i="2" s="1"/>
  <c r="L109" i="4"/>
  <c r="Y109" i="4" s="1"/>
  <c r="Z109" i="4" s="1"/>
  <c r="Y349" i="2"/>
  <c r="K349" i="4"/>
  <c r="Y349" i="4" s="1"/>
  <c r="Y326" i="2"/>
  <c r="K326" i="4"/>
  <c r="Y326" i="4" s="1"/>
  <c r="K283" i="2"/>
  <c r="K283" i="4" s="1"/>
  <c r="K282" i="4"/>
  <c r="K287" i="2"/>
  <c r="K287" i="4" s="1"/>
  <c r="K286" i="4"/>
  <c r="K295" i="2"/>
  <c r="K295" i="4" s="1"/>
  <c r="K294" i="4"/>
  <c r="N297" i="2"/>
  <c r="N296" i="4"/>
  <c r="K298" i="4"/>
  <c r="L89" i="2"/>
  <c r="K303" i="2"/>
  <c r="K327" i="2"/>
  <c r="L131" i="2"/>
  <c r="K350" i="2"/>
  <c r="L26" i="2"/>
  <c r="K255" i="2"/>
  <c r="L110" i="2"/>
  <c r="K307" i="2"/>
  <c r="L66" i="2"/>
  <c r="L103" i="2"/>
  <c r="K239" i="2"/>
  <c r="L75" i="2"/>
  <c r="L117" i="2"/>
  <c r="K364" i="2"/>
  <c r="K319" i="2"/>
  <c r="L159" i="2"/>
  <c r="K271" i="2"/>
  <c r="K343" i="2"/>
  <c r="L61" i="2"/>
  <c r="L145" i="2"/>
  <c r="L152" i="2"/>
  <c r="K247" i="2"/>
  <c r="K275" i="2"/>
  <c r="K243" i="2"/>
  <c r="K339" i="2"/>
  <c r="K259" i="2"/>
  <c r="L126" i="2"/>
  <c r="K263" i="2"/>
  <c r="L12" i="2"/>
  <c r="L47" i="2"/>
  <c r="L6" i="2"/>
  <c r="K311" i="2"/>
  <c r="L54" i="2"/>
  <c r="K323" i="2"/>
  <c r="K279" i="2"/>
  <c r="L40" i="2"/>
  <c r="L96" i="2"/>
  <c r="L33" i="2"/>
  <c r="L138" i="2"/>
  <c r="K315" i="2"/>
  <c r="G283" i="2"/>
  <c r="L18" i="2"/>
  <c r="L81" i="2"/>
  <c r="K233" i="2"/>
  <c r="K267" i="2"/>
  <c r="K331" i="2"/>
  <c r="K358" i="2"/>
  <c r="K251" i="2"/>
  <c r="Y251" i="2" l="1"/>
  <c r="K251" i="4"/>
  <c r="Y251" i="4" s="1"/>
  <c r="Y358" i="2"/>
  <c r="K358" i="4"/>
  <c r="Y358" i="4" s="1"/>
  <c r="Y331" i="2"/>
  <c r="K331" i="4"/>
  <c r="Y331" i="4" s="1"/>
  <c r="Y267" i="2"/>
  <c r="K267" i="4"/>
  <c r="Y267" i="4" s="1"/>
  <c r="Y233" i="2"/>
  <c r="Z233" i="2" s="1"/>
  <c r="K233" i="4"/>
  <c r="Y233" i="4" s="1"/>
  <c r="Z233" i="4" s="1"/>
  <c r="Y81" i="2"/>
  <c r="Z81" i="2" s="1"/>
  <c r="L81" i="4"/>
  <c r="Y81" i="4" s="1"/>
  <c r="Z81" i="4" s="1"/>
  <c r="Y18" i="2"/>
  <c r="Z18" i="2" s="1"/>
  <c r="L18" i="4"/>
  <c r="Y18" i="4" s="1"/>
  <c r="Z18" i="4" s="1"/>
  <c r="Y283" i="2"/>
  <c r="G283" i="4"/>
  <c r="Y283" i="4" s="1"/>
  <c r="Y315" i="2"/>
  <c r="K315" i="4"/>
  <c r="Y315" i="4" s="1"/>
  <c r="Y138" i="2"/>
  <c r="Z138" i="2" s="1"/>
  <c r="L138" i="4"/>
  <c r="Y138" i="4" s="1"/>
  <c r="Z138" i="4" s="1"/>
  <c r="Y33" i="2"/>
  <c r="Z33" i="2" s="1"/>
  <c r="L33" i="4"/>
  <c r="Y33" i="4" s="1"/>
  <c r="Z33" i="4" s="1"/>
  <c r="Y96" i="2"/>
  <c r="Z96" i="2" s="1"/>
  <c r="L96" i="4"/>
  <c r="Y96" i="4" s="1"/>
  <c r="Z96" i="4" s="1"/>
  <c r="Y40" i="2"/>
  <c r="Z40" i="2" s="1"/>
  <c r="L40" i="4"/>
  <c r="Y40" i="4" s="1"/>
  <c r="Z40" i="4" s="1"/>
  <c r="Y279" i="2"/>
  <c r="K279" i="4"/>
  <c r="Y279" i="4" s="1"/>
  <c r="Y323" i="2"/>
  <c r="K323" i="4"/>
  <c r="Y323" i="4" s="1"/>
  <c r="Y54" i="2"/>
  <c r="Z54" i="2" s="1"/>
  <c r="L54" i="4"/>
  <c r="Y54" i="4" s="1"/>
  <c r="Z54" i="4" s="1"/>
  <c r="Y311" i="2"/>
  <c r="K311" i="4"/>
  <c r="Y311" i="4" s="1"/>
  <c r="Y6" i="2"/>
  <c r="Z6" i="2" s="1"/>
  <c r="L6" i="4"/>
  <c r="Y6" i="4" s="1"/>
  <c r="Z6" i="4" s="1"/>
  <c r="Y47" i="2"/>
  <c r="Z47" i="2" s="1"/>
  <c r="L47" i="4"/>
  <c r="Y47" i="4" s="1"/>
  <c r="Z47" i="4" s="1"/>
  <c r="Y12" i="2"/>
  <c r="Z12" i="2" s="1"/>
  <c r="L12" i="4"/>
  <c r="Y12" i="4" s="1"/>
  <c r="Z12" i="4" s="1"/>
  <c r="Y263" i="2"/>
  <c r="K263" i="4"/>
  <c r="Y263" i="4" s="1"/>
  <c r="Y126" i="2"/>
  <c r="Z126" i="2" s="1"/>
  <c r="L126" i="4"/>
  <c r="Y126" i="4" s="1"/>
  <c r="Z126" i="4" s="1"/>
  <c r="Y259" i="2"/>
  <c r="K259" i="4"/>
  <c r="Y259" i="4" s="1"/>
  <c r="Y339" i="2"/>
  <c r="K339" i="4"/>
  <c r="Y339" i="4" s="1"/>
  <c r="Y243" i="2"/>
  <c r="K243" i="4"/>
  <c r="Y243" i="4" s="1"/>
  <c r="Y275" i="2"/>
  <c r="K275" i="4"/>
  <c r="Y275" i="4" s="1"/>
  <c r="Y247" i="2"/>
  <c r="K247" i="4"/>
  <c r="Y247" i="4" s="1"/>
  <c r="Y152" i="2"/>
  <c r="Z152" i="2" s="1"/>
  <c r="L152" i="4"/>
  <c r="Y152" i="4" s="1"/>
  <c r="Z152" i="4" s="1"/>
  <c r="Y145" i="2"/>
  <c r="Z145" i="2" s="1"/>
  <c r="L145" i="4"/>
  <c r="Y145" i="4" s="1"/>
  <c r="Z145" i="4" s="1"/>
  <c r="Y61" i="2"/>
  <c r="Z61" i="2" s="1"/>
  <c r="L61" i="4"/>
  <c r="Y61" i="4" s="1"/>
  <c r="Z61" i="4" s="1"/>
  <c r="Y343" i="2"/>
  <c r="K343" i="4"/>
  <c r="Y343" i="4" s="1"/>
  <c r="Y271" i="2"/>
  <c r="K271" i="4"/>
  <c r="Y271" i="4" s="1"/>
  <c r="Y159" i="2"/>
  <c r="Z159" i="2" s="1"/>
  <c r="L159" i="4"/>
  <c r="Y159" i="4" s="1"/>
  <c r="Z159" i="4" s="1"/>
  <c r="Y319" i="2"/>
  <c r="K319" i="4"/>
  <c r="Y319" i="4" s="1"/>
  <c r="Y364" i="2"/>
  <c r="K364" i="4"/>
  <c r="Y364" i="4" s="1"/>
  <c r="Y117" i="2"/>
  <c r="Z117" i="2" s="1"/>
  <c r="L117" i="4"/>
  <c r="Y117" i="4" s="1"/>
  <c r="Z117" i="4" s="1"/>
  <c r="Y75" i="2"/>
  <c r="Z75" i="2" s="1"/>
  <c r="L75" i="4"/>
  <c r="Y75" i="4" s="1"/>
  <c r="Z75" i="4" s="1"/>
  <c r="Y239" i="2"/>
  <c r="Z239" i="2" s="1"/>
  <c r="K239" i="4"/>
  <c r="Y239" i="4" s="1"/>
  <c r="Z239" i="4" s="1"/>
  <c r="Y103" i="2"/>
  <c r="Z103" i="2" s="1"/>
  <c r="L103" i="4"/>
  <c r="Y103" i="4" s="1"/>
  <c r="Z103" i="4" s="1"/>
  <c r="Y66" i="2"/>
  <c r="Z66" i="2" s="1"/>
  <c r="L66" i="4"/>
  <c r="Y66" i="4" s="1"/>
  <c r="Z66" i="4" s="1"/>
  <c r="Y307" i="2"/>
  <c r="K307" i="4"/>
  <c r="Y307" i="4" s="1"/>
  <c r="Y110" i="2"/>
  <c r="Z110" i="2" s="1"/>
  <c r="L110" i="4"/>
  <c r="Y110" i="4" s="1"/>
  <c r="Z110" i="4" s="1"/>
  <c r="Y255" i="2"/>
  <c r="K255" i="4"/>
  <c r="Y255" i="4" s="1"/>
  <c r="Y26" i="2"/>
  <c r="Z26" i="2" s="1"/>
  <c r="L26" i="4"/>
  <c r="Y26" i="4" s="1"/>
  <c r="Z26" i="4" s="1"/>
  <c r="Y350" i="2"/>
  <c r="K350" i="4"/>
  <c r="Y350" i="4" s="1"/>
  <c r="Y131" i="2"/>
  <c r="Z131" i="2" s="1"/>
  <c r="L131" i="4"/>
  <c r="Y131" i="4" s="1"/>
  <c r="Z131" i="4" s="1"/>
  <c r="Y327" i="2"/>
  <c r="K327" i="4"/>
  <c r="Y327" i="4" s="1"/>
  <c r="K303" i="4"/>
  <c r="Y89" i="2"/>
  <c r="Z89" i="2" s="1"/>
  <c r="L89" i="4"/>
  <c r="Y89" i="4" s="1"/>
  <c r="Z89" i="4" s="1"/>
  <c r="N298" i="2"/>
  <c r="N297" i="4"/>
  <c r="Y282" i="4"/>
  <c r="L27" i="2"/>
  <c r="L13" i="2"/>
  <c r="L62" i="2"/>
  <c r="L132" i="2"/>
  <c r="L90" i="2"/>
  <c r="K351" i="2"/>
  <c r="K365" i="2"/>
  <c r="L127" i="2"/>
  <c r="L67" i="2"/>
  <c r="L118" i="2"/>
  <c r="L104" i="2"/>
  <c r="L111" i="2"/>
  <c r="L76" i="2"/>
  <c r="L146" i="2"/>
  <c r="L48" i="2"/>
  <c r="L160" i="2"/>
  <c r="L153" i="2"/>
  <c r="L34" i="2"/>
  <c r="L41" i="2"/>
  <c r="L97" i="2"/>
  <c r="L55" i="2"/>
  <c r="L7" i="2"/>
  <c r="L139" i="2"/>
  <c r="L68" i="2"/>
  <c r="K359" i="2"/>
  <c r="G284" i="2"/>
  <c r="L105" i="2"/>
  <c r="K332" i="2"/>
  <c r="L82" i="2"/>
  <c r="L19" i="2"/>
  <c r="L14" i="2"/>
  <c r="Y14" i="2" l="1"/>
  <c r="Z14" i="2" s="1"/>
  <c r="L14" i="4"/>
  <c r="Y14" i="4" s="1"/>
  <c r="Z14" i="4" s="1"/>
  <c r="Y19" i="2"/>
  <c r="Z19" i="2" s="1"/>
  <c r="L19" i="4"/>
  <c r="Y19" i="4" s="1"/>
  <c r="Z19" i="4" s="1"/>
  <c r="Y82" i="2"/>
  <c r="Z82" i="2" s="1"/>
  <c r="L82" i="4"/>
  <c r="Y82" i="4" s="1"/>
  <c r="Z82" i="4" s="1"/>
  <c r="Y332" i="2"/>
  <c r="K332" i="4"/>
  <c r="Y332" i="4" s="1"/>
  <c r="Y105" i="2"/>
  <c r="Z105" i="2" s="1"/>
  <c r="L105" i="4"/>
  <c r="Y105" i="4" s="1"/>
  <c r="Z105" i="4" s="1"/>
  <c r="Y284" i="2"/>
  <c r="G284" i="4"/>
  <c r="Y284" i="4" s="1"/>
  <c r="Y359" i="2"/>
  <c r="K359" i="4"/>
  <c r="Y359" i="4" s="1"/>
  <c r="Y68" i="2"/>
  <c r="Z68" i="2" s="1"/>
  <c r="L68" i="4"/>
  <c r="Y68" i="4" s="1"/>
  <c r="Z68" i="4" s="1"/>
  <c r="Y139" i="2"/>
  <c r="Z139" i="2" s="1"/>
  <c r="L139" i="4"/>
  <c r="Y139" i="4" s="1"/>
  <c r="Z139" i="4" s="1"/>
  <c r="Y7" i="2"/>
  <c r="Z7" i="2" s="1"/>
  <c r="L7" i="4"/>
  <c r="Y7" i="4" s="1"/>
  <c r="Z7" i="4" s="1"/>
  <c r="Y55" i="2"/>
  <c r="Z55" i="2" s="1"/>
  <c r="L55" i="4"/>
  <c r="Y55" i="4" s="1"/>
  <c r="Z55" i="4" s="1"/>
  <c r="Y97" i="2"/>
  <c r="Z97" i="2" s="1"/>
  <c r="L97" i="4"/>
  <c r="Y97" i="4" s="1"/>
  <c r="Z97" i="4" s="1"/>
  <c r="Y41" i="2"/>
  <c r="Z41" i="2" s="1"/>
  <c r="L41" i="4"/>
  <c r="Y41" i="4" s="1"/>
  <c r="Z41" i="4" s="1"/>
  <c r="Y34" i="2"/>
  <c r="Z34" i="2" s="1"/>
  <c r="L34" i="4"/>
  <c r="Y34" i="4" s="1"/>
  <c r="Z34" i="4" s="1"/>
  <c r="Y153" i="2"/>
  <c r="Z153" i="2" s="1"/>
  <c r="L153" i="4"/>
  <c r="Y153" i="4" s="1"/>
  <c r="Z153" i="4" s="1"/>
  <c r="Y160" i="2"/>
  <c r="Z160" i="2" s="1"/>
  <c r="L160" i="4"/>
  <c r="Y160" i="4" s="1"/>
  <c r="Z160" i="4" s="1"/>
  <c r="Y48" i="2"/>
  <c r="Z48" i="2" s="1"/>
  <c r="L48" i="4"/>
  <c r="Y48" i="4" s="1"/>
  <c r="Z48" i="4" s="1"/>
  <c r="Y146" i="2"/>
  <c r="Z146" i="2" s="1"/>
  <c r="L146" i="4"/>
  <c r="Y146" i="4" s="1"/>
  <c r="Z146" i="4" s="1"/>
  <c r="Y76" i="2"/>
  <c r="Z76" i="2" s="1"/>
  <c r="L76" i="4"/>
  <c r="Y76" i="4" s="1"/>
  <c r="Z76" i="4" s="1"/>
  <c r="Y111" i="2"/>
  <c r="Z111" i="2" s="1"/>
  <c r="L111" i="4"/>
  <c r="Y111" i="4" s="1"/>
  <c r="Z111" i="4" s="1"/>
  <c r="Y104" i="2"/>
  <c r="Z104" i="2" s="1"/>
  <c r="L104" i="4"/>
  <c r="Y104" i="4" s="1"/>
  <c r="Z104" i="4" s="1"/>
  <c r="Y118" i="2"/>
  <c r="Z118" i="2" s="1"/>
  <c r="L118" i="4"/>
  <c r="Y118" i="4" s="1"/>
  <c r="Z118" i="4" s="1"/>
  <c r="Y67" i="2"/>
  <c r="Z67" i="2" s="1"/>
  <c r="L67" i="4"/>
  <c r="Y67" i="4" s="1"/>
  <c r="Z67" i="4" s="1"/>
  <c r="Y127" i="2"/>
  <c r="Z127" i="2" s="1"/>
  <c r="L127" i="4"/>
  <c r="Y127" i="4" s="1"/>
  <c r="Z127" i="4" s="1"/>
  <c r="Y365" i="2"/>
  <c r="K365" i="4"/>
  <c r="Y365" i="4" s="1"/>
  <c r="Y351" i="2"/>
  <c r="K351" i="4"/>
  <c r="Y351" i="4" s="1"/>
  <c r="Y90" i="2"/>
  <c r="Z90" i="2" s="1"/>
  <c r="L90" i="4"/>
  <c r="Y90" i="4" s="1"/>
  <c r="Z90" i="4" s="1"/>
  <c r="Y132" i="2"/>
  <c r="Z132" i="2" s="1"/>
  <c r="L132" i="4"/>
  <c r="Y132" i="4" s="1"/>
  <c r="Z132" i="4" s="1"/>
  <c r="Y62" i="2"/>
  <c r="Z62" i="2" s="1"/>
  <c r="L62" i="4"/>
  <c r="Y62" i="4" s="1"/>
  <c r="Z62" i="4" s="1"/>
  <c r="Y13" i="2"/>
  <c r="Z13" i="2" s="1"/>
  <c r="L13" i="4"/>
  <c r="Y13" i="4" s="1"/>
  <c r="Z13" i="4" s="1"/>
  <c r="Y27" i="2"/>
  <c r="Z27" i="2" s="1"/>
  <c r="L27" i="4"/>
  <c r="Y27" i="4" s="1"/>
  <c r="Z27" i="4" s="1"/>
  <c r="N299" i="2"/>
  <c r="N298" i="4"/>
  <c r="Y298" i="4" s="1"/>
  <c r="Y298" i="2"/>
  <c r="L28" i="2"/>
  <c r="L77" i="2"/>
  <c r="L133" i="2"/>
  <c r="K366" i="2"/>
  <c r="L91" i="2"/>
  <c r="K352" i="2"/>
  <c r="L119" i="2"/>
  <c r="L147" i="2"/>
  <c r="L49" i="2"/>
  <c r="L161" i="2"/>
  <c r="K353" i="2"/>
  <c r="L112" i="2"/>
  <c r="L154" i="2"/>
  <c r="L8" i="2"/>
  <c r="L98" i="2"/>
  <c r="L140" i="2"/>
  <c r="L56" i="2"/>
  <c r="L42" i="2"/>
  <c r="K367" i="2"/>
  <c r="L20" i="2"/>
  <c r="K360" i="2"/>
  <c r="L83" i="2"/>
  <c r="L106" i="2"/>
  <c r="G285" i="2"/>
  <c r="L69" i="2"/>
  <c r="Y69" i="2" l="1"/>
  <c r="Z69" i="2" s="1"/>
  <c r="L69" i="4"/>
  <c r="Y69" i="4" s="1"/>
  <c r="Z69" i="4" s="1"/>
  <c r="Y285" i="2"/>
  <c r="G285" i="4"/>
  <c r="Y285" i="4" s="1"/>
  <c r="Y106" i="2"/>
  <c r="Z106" i="2" s="1"/>
  <c r="L106" i="4"/>
  <c r="Y106" i="4" s="1"/>
  <c r="Z106" i="4" s="1"/>
  <c r="Y83" i="2"/>
  <c r="Z83" i="2" s="1"/>
  <c r="L83" i="4"/>
  <c r="Y83" i="4" s="1"/>
  <c r="Z83" i="4" s="1"/>
  <c r="Y360" i="2"/>
  <c r="K360" i="4"/>
  <c r="Y360" i="4" s="1"/>
  <c r="Y20" i="2"/>
  <c r="Z20" i="2" s="1"/>
  <c r="L20" i="4"/>
  <c r="Y20" i="4" s="1"/>
  <c r="Z20" i="4" s="1"/>
  <c r="Y367" i="2"/>
  <c r="K367" i="4"/>
  <c r="Y367" i="4" s="1"/>
  <c r="Y42" i="2"/>
  <c r="Z42" i="2" s="1"/>
  <c r="L42" i="4"/>
  <c r="Y42" i="4" s="1"/>
  <c r="Z42" i="4" s="1"/>
  <c r="Y56" i="2"/>
  <c r="Z56" i="2" s="1"/>
  <c r="L56" i="4"/>
  <c r="Y56" i="4" s="1"/>
  <c r="Z56" i="4" s="1"/>
  <c r="Y140" i="2"/>
  <c r="Z140" i="2" s="1"/>
  <c r="L140" i="4"/>
  <c r="Y140" i="4" s="1"/>
  <c r="Z140" i="4" s="1"/>
  <c r="Y98" i="2"/>
  <c r="Z98" i="2" s="1"/>
  <c r="L98" i="4"/>
  <c r="Y98" i="4" s="1"/>
  <c r="Z98" i="4" s="1"/>
  <c r="Y8" i="2"/>
  <c r="Z8" i="2" s="1"/>
  <c r="L8" i="4"/>
  <c r="Y8" i="4" s="1"/>
  <c r="Z8" i="4" s="1"/>
  <c r="Y154" i="2"/>
  <c r="Z154" i="2" s="1"/>
  <c r="L154" i="4"/>
  <c r="Y154" i="4" s="1"/>
  <c r="Z154" i="4" s="1"/>
  <c r="Y112" i="2"/>
  <c r="Z112" i="2" s="1"/>
  <c r="L112" i="4"/>
  <c r="Y112" i="4" s="1"/>
  <c r="Z112" i="4" s="1"/>
  <c r="Y353" i="2"/>
  <c r="K353" i="4"/>
  <c r="Y353" i="4" s="1"/>
  <c r="Y161" i="2"/>
  <c r="Z161" i="2" s="1"/>
  <c r="L161" i="4"/>
  <c r="Y161" i="4" s="1"/>
  <c r="Z161" i="4" s="1"/>
  <c r="Y49" i="2"/>
  <c r="Z49" i="2" s="1"/>
  <c r="L49" i="4"/>
  <c r="Y49" i="4" s="1"/>
  <c r="Z49" i="4" s="1"/>
  <c r="Y147" i="2"/>
  <c r="Z147" i="2" s="1"/>
  <c r="L147" i="4"/>
  <c r="Y147" i="4" s="1"/>
  <c r="Z147" i="4" s="1"/>
  <c r="Y119" i="2"/>
  <c r="Z119" i="2" s="1"/>
  <c r="L119" i="4"/>
  <c r="Y119" i="4" s="1"/>
  <c r="Z119" i="4" s="1"/>
  <c r="Y352" i="2"/>
  <c r="K352" i="4"/>
  <c r="Y352" i="4" s="1"/>
  <c r="Y91" i="2"/>
  <c r="Z91" i="2" s="1"/>
  <c r="L91" i="4"/>
  <c r="Y91" i="4" s="1"/>
  <c r="Z91" i="4" s="1"/>
  <c r="Y366" i="2"/>
  <c r="K366" i="4"/>
  <c r="Y366" i="4" s="1"/>
  <c r="Y133" i="2"/>
  <c r="Z133" i="2" s="1"/>
  <c r="L133" i="4"/>
  <c r="Y133" i="4" s="1"/>
  <c r="Z133" i="4" s="1"/>
  <c r="Y77" i="2"/>
  <c r="Z77" i="2" s="1"/>
  <c r="L77" i="4"/>
  <c r="Y77" i="4" s="1"/>
  <c r="Z77" i="4" s="1"/>
  <c r="Y28" i="2"/>
  <c r="Z28" i="2" s="1"/>
  <c r="L28" i="4"/>
  <c r="Y28" i="4" s="1"/>
  <c r="Z28" i="4" s="1"/>
  <c r="N300" i="2"/>
  <c r="N299" i="4"/>
  <c r="Y299" i="4" s="1"/>
  <c r="Y299" i="2"/>
  <c r="L134" i="2"/>
  <c r="L29" i="2"/>
  <c r="L148" i="2"/>
  <c r="L120" i="2"/>
  <c r="L92" i="2"/>
  <c r="L50" i="2"/>
  <c r="L162" i="2"/>
  <c r="L113" i="2"/>
  <c r="L155" i="2"/>
  <c r="L57" i="2"/>
  <c r="L99" i="2"/>
  <c r="L43" i="2"/>
  <c r="L141" i="2"/>
  <c r="L70" i="2"/>
  <c r="G286" i="2"/>
  <c r="L84" i="2"/>
  <c r="L21" i="2"/>
  <c r="Y21" i="2" l="1"/>
  <c r="Z21" i="2" s="1"/>
  <c r="L21" i="4"/>
  <c r="Y21" i="4" s="1"/>
  <c r="Z21" i="4" s="1"/>
  <c r="Y84" i="2"/>
  <c r="Z84" i="2" s="1"/>
  <c r="L84" i="4"/>
  <c r="Y84" i="4" s="1"/>
  <c r="Z84" i="4" s="1"/>
  <c r="Y286" i="2"/>
  <c r="G286" i="4"/>
  <c r="Y286" i="4" s="1"/>
  <c r="Y70" i="2"/>
  <c r="Z70" i="2" s="1"/>
  <c r="L70" i="4"/>
  <c r="Y70" i="4" s="1"/>
  <c r="Z70" i="4" s="1"/>
  <c r="Y141" i="2"/>
  <c r="Z141" i="2" s="1"/>
  <c r="L141" i="4"/>
  <c r="Y141" i="4" s="1"/>
  <c r="Z141" i="4" s="1"/>
  <c r="Y43" i="2"/>
  <c r="Z43" i="2" s="1"/>
  <c r="L43" i="4"/>
  <c r="Y43" i="4" s="1"/>
  <c r="Z43" i="4" s="1"/>
  <c r="Y99" i="2"/>
  <c r="Z99" i="2" s="1"/>
  <c r="L99" i="4"/>
  <c r="Y99" i="4" s="1"/>
  <c r="Z99" i="4" s="1"/>
  <c r="Y57" i="2"/>
  <c r="Z57" i="2" s="1"/>
  <c r="L57" i="4"/>
  <c r="Y57" i="4" s="1"/>
  <c r="Z57" i="4" s="1"/>
  <c r="Y155" i="2"/>
  <c r="Z155" i="2" s="1"/>
  <c r="L155" i="4"/>
  <c r="Y155" i="4" s="1"/>
  <c r="Z155" i="4" s="1"/>
  <c r="Y113" i="2"/>
  <c r="Z113" i="2" s="1"/>
  <c r="L113" i="4"/>
  <c r="Y113" i="4" s="1"/>
  <c r="Z113" i="4" s="1"/>
  <c r="Y162" i="2"/>
  <c r="Z162" i="2" s="1"/>
  <c r="L162" i="4"/>
  <c r="Y162" i="4" s="1"/>
  <c r="Z162" i="4" s="1"/>
  <c r="Y50" i="2"/>
  <c r="Z50" i="2" s="1"/>
  <c r="L50" i="4"/>
  <c r="Y50" i="4" s="1"/>
  <c r="Z50" i="4" s="1"/>
  <c r="Y92" i="2"/>
  <c r="Z92" i="2" s="1"/>
  <c r="L92" i="4"/>
  <c r="Y92" i="4" s="1"/>
  <c r="Z92" i="4" s="1"/>
  <c r="Y120" i="2"/>
  <c r="Z120" i="2" s="1"/>
  <c r="L120" i="4"/>
  <c r="Y120" i="4" s="1"/>
  <c r="Z120" i="4" s="1"/>
  <c r="Y148" i="2"/>
  <c r="Z148" i="2" s="1"/>
  <c r="L148" i="4"/>
  <c r="Y148" i="4" s="1"/>
  <c r="Z148" i="4" s="1"/>
  <c r="Y29" i="2"/>
  <c r="Z29" i="2" s="1"/>
  <c r="L29" i="4"/>
  <c r="Y29" i="4" s="1"/>
  <c r="Z29" i="4" s="1"/>
  <c r="Y134" i="2"/>
  <c r="Z134" i="2" s="1"/>
  <c r="L134" i="4"/>
  <c r="Y134" i="4" s="1"/>
  <c r="Z134" i="4" s="1"/>
  <c r="Y300" i="2"/>
  <c r="N300" i="4"/>
  <c r="Y300" i="4" s="1"/>
  <c r="N301" i="2"/>
  <c r="L121" i="2"/>
  <c r="L163" i="2"/>
  <c r="G287" i="2"/>
  <c r="L22" i="2"/>
  <c r="L85" i="2"/>
  <c r="L71" i="2"/>
  <c r="Y71" i="2" l="1"/>
  <c r="Z71" i="2" s="1"/>
  <c r="L71" i="4"/>
  <c r="Y71" i="4" s="1"/>
  <c r="Z71" i="4" s="1"/>
  <c r="Y85" i="2"/>
  <c r="Z85" i="2" s="1"/>
  <c r="L85" i="4"/>
  <c r="Y85" i="4" s="1"/>
  <c r="Z85" i="4" s="1"/>
  <c r="Y22" i="2"/>
  <c r="Z22" i="2" s="1"/>
  <c r="L22" i="4"/>
  <c r="Y22" i="4" s="1"/>
  <c r="Z22" i="4" s="1"/>
  <c r="Y287" i="2"/>
  <c r="G287" i="4"/>
  <c r="Y287" i="4" s="1"/>
  <c r="Y163" i="2"/>
  <c r="Z163" i="2" s="1"/>
  <c r="L163" i="4"/>
  <c r="Y163" i="4" s="1"/>
  <c r="Z163" i="4" s="1"/>
  <c r="Y121" i="2"/>
  <c r="Z121" i="2" s="1"/>
  <c r="L121" i="4"/>
  <c r="Y121" i="4" s="1"/>
  <c r="Z121" i="4" s="1"/>
  <c r="N302" i="2"/>
  <c r="N301" i="4"/>
  <c r="Y301" i="4" s="1"/>
  <c r="Y301" i="2"/>
  <c r="L122" i="2"/>
  <c r="L164" i="2"/>
  <c r="G288" i="2"/>
  <c r="Y288" i="2" l="1"/>
  <c r="G288" i="4"/>
  <c r="Y288" i="4" s="1"/>
  <c r="Y164" i="2"/>
  <c r="Z164" i="2" s="1"/>
  <c r="L164" i="4"/>
  <c r="Y164" i="4" s="1"/>
  <c r="Z164" i="4" s="1"/>
  <c r="Y122" i="2"/>
  <c r="Z122" i="2" s="1"/>
  <c r="L122" i="4"/>
  <c r="Y122" i="4" s="1"/>
  <c r="Z122" i="4" s="1"/>
  <c r="N303" i="2"/>
  <c r="N302" i="4"/>
  <c r="Y302" i="4" s="1"/>
  <c r="Y302" i="2"/>
  <c r="L165" i="2"/>
  <c r="G289" i="2"/>
  <c r="Y289" i="2" l="1"/>
  <c r="G289" i="4"/>
  <c r="Y289" i="4" s="1"/>
  <c r="Y165" i="2"/>
  <c r="Z165" i="2" s="1"/>
  <c r="L165" i="4"/>
  <c r="Y165" i="4" s="1"/>
  <c r="Z165" i="4" s="1"/>
  <c r="N304" i="2"/>
  <c r="N303" i="4"/>
  <c r="Y303" i="4" s="1"/>
  <c r="Y303" i="2"/>
  <c r="L166" i="2"/>
  <c r="G290" i="2"/>
  <c r="Y290" i="2" l="1"/>
  <c r="G290" i="4"/>
  <c r="Y290" i="4" s="1"/>
  <c r="Y166" i="2"/>
  <c r="Z166" i="2" s="1"/>
  <c r="L166" i="4"/>
  <c r="Y166" i="4" s="1"/>
  <c r="Z166" i="4" s="1"/>
  <c r="Y304" i="2"/>
  <c r="N304" i="4"/>
  <c r="Y304" i="4" s="1"/>
  <c r="L167" i="2"/>
  <c r="G291" i="2"/>
  <c r="Y291" i="2" l="1"/>
  <c r="G291" i="4"/>
  <c r="Y291" i="4" s="1"/>
  <c r="Y167" i="2"/>
  <c r="Z167" i="2" s="1"/>
  <c r="L167" i="4"/>
  <c r="Y167" i="4" s="1"/>
  <c r="Z167" i="4" s="1"/>
  <c r="L168" i="2"/>
  <c r="G292" i="2"/>
  <c r="Y292" i="2" l="1"/>
  <c r="G292" i="4"/>
  <c r="Y292" i="4" s="1"/>
  <c r="Y168" i="2"/>
  <c r="Z168" i="2" s="1"/>
  <c r="L168" i="4"/>
  <c r="Y168" i="4" s="1"/>
  <c r="Z168" i="4" s="1"/>
  <c r="L169" i="2"/>
  <c r="G293" i="2"/>
  <c r="Y293" i="2" l="1"/>
  <c r="G293" i="4"/>
  <c r="Y293" i="4" s="1"/>
  <c r="Y169" i="2"/>
  <c r="Z169" i="2" s="1"/>
  <c r="L169" i="4"/>
  <c r="Y169" i="4" s="1"/>
  <c r="Z169" i="4" s="1"/>
  <c r="G294" i="2"/>
  <c r="Y294" i="2" l="1"/>
  <c r="G294" i="4"/>
  <c r="Y294" i="4" s="1"/>
  <c r="G295" i="2"/>
  <c r="Y295" i="2" l="1"/>
  <c r="G295" i="4"/>
  <c r="Y295" i="4" s="1"/>
  <c r="G296" i="2"/>
  <c r="Y296" i="2" l="1"/>
  <c r="G296" i="4"/>
  <c r="Y296" i="4" s="1"/>
  <c r="G297" i="2"/>
  <c r="Y297" i="2" l="1"/>
  <c r="G297" i="4"/>
  <c r="Y297" i="4" s="1"/>
</calcChain>
</file>

<file path=xl/sharedStrings.xml><?xml version="1.0" encoding="utf-8"?>
<sst xmlns="http://schemas.openxmlformats.org/spreadsheetml/2006/main" count="10" uniqueCount="6">
  <si>
    <t>Crest Level</t>
  </si>
  <si>
    <t>Old Crest Level</t>
  </si>
  <si>
    <t>Average</t>
  </si>
  <si>
    <t>% above/below Average</t>
  </si>
  <si>
    <t>Conversion</t>
  </si>
  <si>
    <t>m3/day head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</si>
</sst>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General_)"/>
  </numFmts>
  <fonts count="19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ourier"/>
      <family val="3"/>
    </font>
    <font>
      <sz val="8"/>
      <name val="Times New Roman"/>
      <family val="1"/>
    </font>
    <font>
      <b/>
      <sz val="8"/>
      <name val="Times New Roman"/>
      <family val="1"/>
    </font>
    <font>
      <sz val="8"/>
      <name val="Helvetica"/>
      <family val="2"/>
    </font>
    <font>
      <sz val="12"/>
      <name val="Helvetica"/>
      <family val="2"/>
    </font>
    <font>
      <sz val="12"/>
      <color indexed="10"/>
      <name val="Helvetica"/>
      <family val="2"/>
    </font>
    <font>
      <sz val="8"/>
      <color indexed="10"/>
      <name val="Helvetica"/>
      <family val="2"/>
    </font>
    <font>
      <sz val="10"/>
      <name val="Courier"/>
      <family val="3"/>
    </font>
    <font>
      <sz val="10"/>
      <name val="Courier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4">
    <xf numFmtId="165" fontId="0" fillId="0" borderId="0"/>
    <xf numFmtId="9" fontId="17" fillId="0" borderId="0" applyFont="0" applyFill="0" applyBorder="0" applyAlignment="0" applyProtection="0"/>
    <xf numFmtId="165" fontId="17" fillId="0" borderId="0"/>
    <xf numFmtId="0" fontId="9" fillId="0" borderId="0"/>
    <xf numFmtId="164" fontId="9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</cellStyleXfs>
  <cellXfs count="39">
    <xf numFmtId="165" fontId="0" fillId="0" borderId="0" xfId="0"/>
    <xf numFmtId="165" fontId="11" fillId="0" borderId="0" xfId="0" applyFont="1" applyAlignment="1">
      <alignment horizontal="center"/>
    </xf>
    <xf numFmtId="165" fontId="12" fillId="0" borderId="0" xfId="0" applyFont="1" applyAlignment="1">
      <alignment horizontal="center"/>
    </xf>
    <xf numFmtId="165" fontId="10" fillId="0" borderId="0" xfId="0" applyFont="1" applyAlignment="1">
      <alignment horizontal="center"/>
    </xf>
    <xf numFmtId="16" fontId="11" fillId="0" borderId="0" xfId="0" applyNumberFormat="1" applyFont="1" applyFill="1" applyBorder="1" applyAlignment="1" applyProtection="1">
      <alignment horizontal="center"/>
      <protection locked="0"/>
    </xf>
    <xf numFmtId="165" fontId="13" fillId="0" borderId="0" xfId="0" applyFont="1" applyFill="1" applyBorder="1" applyAlignment="1" applyProtection="1">
      <protection locked="0"/>
    </xf>
    <xf numFmtId="165" fontId="14" fillId="0" borderId="0" xfId="0" applyFont="1"/>
    <xf numFmtId="165" fontId="0" fillId="0" borderId="0" xfId="0" applyBorder="1"/>
    <xf numFmtId="165" fontId="14" fillId="0" borderId="0" xfId="0" applyFont="1" applyFill="1" applyBorder="1" applyAlignment="1"/>
    <xf numFmtId="165" fontId="13" fillId="0" borderId="0" xfId="0" applyFont="1"/>
    <xf numFmtId="165" fontId="11" fillId="0" borderId="0" xfId="0" applyFont="1"/>
    <xf numFmtId="1" fontId="0" fillId="0" borderId="0" xfId="0" applyNumberFormat="1"/>
    <xf numFmtId="1" fontId="10" fillId="0" borderId="0" xfId="0" applyNumberFormat="1" applyFont="1"/>
    <xf numFmtId="165" fontId="14" fillId="0" borderId="0" xfId="0" applyFont="1" applyBorder="1"/>
    <xf numFmtId="1" fontId="13" fillId="0" borderId="0" xfId="0" applyNumberFormat="1" applyFont="1" applyFill="1" applyBorder="1" applyAlignment="1"/>
    <xf numFmtId="16" fontId="11" fillId="0" borderId="0" xfId="0" applyNumberFormat="1" applyFont="1" applyBorder="1" applyAlignment="1">
      <alignment horizontal="center"/>
    </xf>
    <xf numFmtId="16" fontId="11" fillId="0" borderId="0" xfId="0" applyNumberFormat="1" applyFont="1" applyAlignment="1">
      <alignment horizontal="center"/>
    </xf>
    <xf numFmtId="1" fontId="0" fillId="0" borderId="0" xfId="0" applyNumberFormat="1" applyBorder="1"/>
    <xf numFmtId="1" fontId="10" fillId="0" borderId="0" xfId="0" applyNumberFormat="1" applyFont="1" applyBorder="1"/>
    <xf numFmtId="1" fontId="12" fillId="0" borderId="0" xfId="0" applyNumberFormat="1" applyFont="1" applyAlignment="1">
      <alignment horizontal="center"/>
    </xf>
    <xf numFmtId="165" fontId="14" fillId="0" borderId="0" xfId="0" applyFont="1" applyFill="1" applyBorder="1" applyAlignment="1" applyProtection="1">
      <protection locked="0"/>
    </xf>
    <xf numFmtId="165" fontId="13" fillId="0" borderId="0" xfId="0" applyFont="1" applyFill="1" applyBorder="1" applyAlignment="1"/>
    <xf numFmtId="165" fontId="15" fillId="0" borderId="0" xfId="0" applyFont="1" applyFill="1" applyBorder="1" applyAlignment="1"/>
    <xf numFmtId="165" fontId="16" fillId="0" borderId="0" xfId="0" applyFont="1" applyFill="1" applyBorder="1" applyAlignment="1"/>
    <xf numFmtId="1" fontId="11" fillId="0" borderId="0" xfId="0" applyNumberFormat="1" applyFont="1" applyFill="1" applyBorder="1" applyAlignment="1" applyProtection="1">
      <alignment horizontal="center"/>
      <protection locked="0"/>
    </xf>
    <xf numFmtId="1" fontId="14" fillId="0" borderId="0" xfId="0" applyNumberFormat="1" applyFont="1" applyFill="1" applyBorder="1" applyAlignment="1"/>
    <xf numFmtId="9" fontId="13" fillId="0" borderId="0" xfId="1" applyFont="1" applyFill="1" applyBorder="1" applyAlignment="1"/>
    <xf numFmtId="1" fontId="13" fillId="0" borderId="0" xfId="3" applyNumberFormat="1" applyFont="1" applyFill="1" applyBorder="1" applyAlignment="1"/>
    <xf numFmtId="1" fontId="13" fillId="0" borderId="0" xfId="2" applyNumberFormat="1" applyFont="1" applyFill="1" applyBorder="1" applyAlignment="1"/>
    <xf numFmtId="1" fontId="13" fillId="0" borderId="0" xfId="7" applyNumberFormat="1" applyFont="1" applyFill="1" applyBorder="1" applyAlignment="1"/>
    <xf numFmtId="1" fontId="13" fillId="0" borderId="0" xfId="9" applyNumberFormat="1" applyFont="1" applyFill="1" applyBorder="1" applyAlignment="1"/>
    <xf numFmtId="1" fontId="13" fillId="0" borderId="0" xfId="11" applyNumberFormat="1" applyFont="1" applyFill="1" applyBorder="1" applyAlignment="1"/>
    <xf numFmtId="1" fontId="13" fillId="0" borderId="0" xfId="13" applyNumberFormat="1" applyFont="1" applyFill="1" applyBorder="1" applyAlignment="1"/>
    <xf numFmtId="1" fontId="13" fillId="0" borderId="0" xfId="15" applyNumberFormat="1" applyFont="1" applyFill="1" applyBorder="1" applyAlignment="1"/>
    <xf numFmtId="1" fontId="13" fillId="0" borderId="0" xfId="17" applyNumberFormat="1" applyFont="1" applyFill="1" applyBorder="1" applyAlignment="1"/>
    <xf numFmtId="1" fontId="13" fillId="0" borderId="0" xfId="19" applyNumberFormat="1" applyFont="1" applyFill="1" applyBorder="1" applyAlignment="1"/>
    <xf numFmtId="1" fontId="13" fillId="0" borderId="0" xfId="21" applyNumberFormat="1" applyFont="1" applyFill="1" applyBorder="1" applyAlignment="1"/>
    <xf numFmtId="164" fontId="11" fillId="0" borderId="0" xfId="23" applyFont="1" applyFill="1" applyBorder="1" applyAlignment="1" applyProtection="1">
      <alignment horizontal="center"/>
      <protection locked="0"/>
    </xf>
    <xf numFmtId="1" fontId="13" fillId="0" borderId="0" xfId="0" applyNumberFormat="1" applyFont="1" applyFill="1" applyBorder="1" applyAlignment="1" applyProtection="1">
      <protection locked="0"/>
    </xf>
  </cellXfs>
  <cellStyles count="24">
    <cellStyle name="Comma" xfId="23" builtinId="3"/>
    <cellStyle name="Comma 10" xfId="22" xr:uid="{00000000-0005-0000-0000-000001000000}"/>
    <cellStyle name="Comma 2" xfId="4" xr:uid="{00000000-0005-0000-0000-000002000000}"/>
    <cellStyle name="Comma 3" xfId="8" xr:uid="{00000000-0005-0000-0000-000003000000}"/>
    <cellStyle name="Comma 4" xfId="10" xr:uid="{00000000-0005-0000-0000-000004000000}"/>
    <cellStyle name="Comma 5" xfId="12" xr:uid="{00000000-0005-0000-0000-000005000000}"/>
    <cellStyle name="Comma 6" xfId="14" xr:uid="{00000000-0005-0000-0000-000006000000}"/>
    <cellStyle name="Comma 7" xfId="16" xr:uid="{00000000-0005-0000-0000-000007000000}"/>
    <cellStyle name="Comma 8" xfId="18" xr:uid="{00000000-0005-0000-0000-000008000000}"/>
    <cellStyle name="Comma 9" xfId="20" xr:uid="{00000000-0005-0000-0000-000009000000}"/>
    <cellStyle name="Normal" xfId="0" builtinId="0"/>
    <cellStyle name="Normal 10" xfId="19" xr:uid="{00000000-0005-0000-0000-00000B000000}"/>
    <cellStyle name="Normal 11" xfId="21" xr:uid="{00000000-0005-0000-0000-00000C000000}"/>
    <cellStyle name="Normal 2" xfId="2" xr:uid="{00000000-0005-0000-0000-00000D000000}"/>
    <cellStyle name="Normal 3" xfId="3" xr:uid="{00000000-0005-0000-0000-00000E000000}"/>
    <cellStyle name="Normal 4" xfId="7" xr:uid="{00000000-0005-0000-0000-00000F000000}"/>
    <cellStyle name="Normal 5" xfId="9" xr:uid="{00000000-0005-0000-0000-000010000000}"/>
    <cellStyle name="Normal 6" xfId="11" xr:uid="{00000000-0005-0000-0000-000011000000}"/>
    <cellStyle name="Normal 7" xfId="13" xr:uid="{00000000-0005-0000-0000-000012000000}"/>
    <cellStyle name="Normal 8" xfId="15" xr:uid="{00000000-0005-0000-0000-000013000000}"/>
    <cellStyle name="Normal 9" xfId="17" xr:uid="{00000000-0005-0000-0000-000014000000}"/>
    <cellStyle name="Percent" xfId="1" builtinId="5"/>
    <cellStyle name="Percent 2" xfId="5" xr:uid="{00000000-0005-0000-0000-000016000000}"/>
    <cellStyle name="Percent 3" xfId="6" xr:uid="{00000000-0005-0000-0000-00001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Onslow Dam - Storage Graph</a:t>
            </a:r>
          </a:p>
        </c:rich>
      </c:tx>
      <c:layout>
        <c:manualLayout>
          <c:xMode val="edge"/>
          <c:yMode val="edge"/>
          <c:x val="0.35851359620509882"/>
          <c:y val="1.01180685747614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5443994356197E-2"/>
          <c:y val="4.8043827854851513E-2"/>
          <c:w val="0.85872748706040347"/>
          <c:h val="0.86072424280298299"/>
        </c:manualLayout>
      </c:layout>
      <c:lineChart>
        <c:grouping val="standard"/>
        <c:varyColors val="0"/>
        <c:ser>
          <c:idx val="0"/>
          <c:order val="0"/>
          <c:tx>
            <c:strRef>
              <c:f>'Onslow Storage (dayhead)'!$B$2</c:f>
              <c:strCache>
                <c:ptCount val="1"/>
                <c:pt idx="0">
                  <c:v>Crest Level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'Onslow Storage (dayhead)'!$A$3:$A$368</c:f>
              <c:numCache>
                <c:formatCode>d\-mmm</c:formatCode>
                <c:ptCount val="366"/>
                <c:pt idx="0">
                  <c:v>36526</c:v>
                </c:pt>
                <c:pt idx="1">
                  <c:v>36527</c:v>
                </c:pt>
                <c:pt idx="2">
                  <c:v>36528</c:v>
                </c:pt>
                <c:pt idx="3">
                  <c:v>36529</c:v>
                </c:pt>
                <c:pt idx="4">
                  <c:v>36530</c:v>
                </c:pt>
                <c:pt idx="5">
                  <c:v>36531</c:v>
                </c:pt>
                <c:pt idx="6">
                  <c:v>36532</c:v>
                </c:pt>
                <c:pt idx="7">
                  <c:v>36533</c:v>
                </c:pt>
                <c:pt idx="8">
                  <c:v>36534</c:v>
                </c:pt>
                <c:pt idx="9">
                  <c:v>36535</c:v>
                </c:pt>
                <c:pt idx="10">
                  <c:v>36536</c:v>
                </c:pt>
                <c:pt idx="11">
                  <c:v>36537</c:v>
                </c:pt>
                <c:pt idx="12">
                  <c:v>36538</c:v>
                </c:pt>
                <c:pt idx="13">
                  <c:v>36539</c:v>
                </c:pt>
                <c:pt idx="14">
                  <c:v>36540</c:v>
                </c:pt>
                <c:pt idx="15">
                  <c:v>36541</c:v>
                </c:pt>
                <c:pt idx="16">
                  <c:v>36542</c:v>
                </c:pt>
                <c:pt idx="17">
                  <c:v>36543</c:v>
                </c:pt>
                <c:pt idx="18">
                  <c:v>36544</c:v>
                </c:pt>
                <c:pt idx="19">
                  <c:v>36545</c:v>
                </c:pt>
                <c:pt idx="20">
                  <c:v>36546</c:v>
                </c:pt>
                <c:pt idx="21">
                  <c:v>36547</c:v>
                </c:pt>
                <c:pt idx="22">
                  <c:v>36548</c:v>
                </c:pt>
                <c:pt idx="23">
                  <c:v>36549</c:v>
                </c:pt>
                <c:pt idx="24">
                  <c:v>36550</c:v>
                </c:pt>
                <c:pt idx="25">
                  <c:v>36551</c:v>
                </c:pt>
                <c:pt idx="26">
                  <c:v>36552</c:v>
                </c:pt>
                <c:pt idx="27">
                  <c:v>36553</c:v>
                </c:pt>
                <c:pt idx="28">
                  <c:v>36554</c:v>
                </c:pt>
                <c:pt idx="29">
                  <c:v>36555</c:v>
                </c:pt>
                <c:pt idx="30">
                  <c:v>36556</c:v>
                </c:pt>
                <c:pt idx="31">
                  <c:v>36557</c:v>
                </c:pt>
                <c:pt idx="32">
                  <c:v>36558</c:v>
                </c:pt>
                <c:pt idx="33">
                  <c:v>36559</c:v>
                </c:pt>
                <c:pt idx="34">
                  <c:v>36560</c:v>
                </c:pt>
                <c:pt idx="35">
                  <c:v>36561</c:v>
                </c:pt>
                <c:pt idx="36">
                  <c:v>36562</c:v>
                </c:pt>
                <c:pt idx="37">
                  <c:v>36563</c:v>
                </c:pt>
                <c:pt idx="38">
                  <c:v>36564</c:v>
                </c:pt>
                <c:pt idx="39">
                  <c:v>36565</c:v>
                </c:pt>
                <c:pt idx="40">
                  <c:v>36566</c:v>
                </c:pt>
                <c:pt idx="41">
                  <c:v>36567</c:v>
                </c:pt>
                <c:pt idx="42">
                  <c:v>36568</c:v>
                </c:pt>
                <c:pt idx="43">
                  <c:v>36569</c:v>
                </c:pt>
                <c:pt idx="44">
                  <c:v>36570</c:v>
                </c:pt>
                <c:pt idx="45">
                  <c:v>36571</c:v>
                </c:pt>
                <c:pt idx="46">
                  <c:v>36572</c:v>
                </c:pt>
                <c:pt idx="47">
                  <c:v>36573</c:v>
                </c:pt>
                <c:pt idx="48">
                  <c:v>36574</c:v>
                </c:pt>
                <c:pt idx="49">
                  <c:v>36575</c:v>
                </c:pt>
                <c:pt idx="50">
                  <c:v>36576</c:v>
                </c:pt>
                <c:pt idx="51">
                  <c:v>36577</c:v>
                </c:pt>
                <c:pt idx="52">
                  <c:v>36578</c:v>
                </c:pt>
                <c:pt idx="53">
                  <c:v>36579</c:v>
                </c:pt>
                <c:pt idx="54">
                  <c:v>36580</c:v>
                </c:pt>
                <c:pt idx="55">
                  <c:v>36581</c:v>
                </c:pt>
                <c:pt idx="56">
                  <c:v>36582</c:v>
                </c:pt>
                <c:pt idx="57">
                  <c:v>36583</c:v>
                </c:pt>
                <c:pt idx="58">
                  <c:v>36584</c:v>
                </c:pt>
                <c:pt idx="59">
                  <c:v>36585</c:v>
                </c:pt>
                <c:pt idx="60">
                  <c:v>36586</c:v>
                </c:pt>
                <c:pt idx="61">
                  <c:v>36587</c:v>
                </c:pt>
                <c:pt idx="62">
                  <c:v>36588</c:v>
                </c:pt>
                <c:pt idx="63">
                  <c:v>36589</c:v>
                </c:pt>
                <c:pt idx="64">
                  <c:v>36590</c:v>
                </c:pt>
                <c:pt idx="65">
                  <c:v>36591</c:v>
                </c:pt>
                <c:pt idx="66">
                  <c:v>36592</c:v>
                </c:pt>
                <c:pt idx="67">
                  <c:v>36593</c:v>
                </c:pt>
                <c:pt idx="68">
                  <c:v>36594</c:v>
                </c:pt>
                <c:pt idx="69">
                  <c:v>36595</c:v>
                </c:pt>
                <c:pt idx="70">
                  <c:v>36596</c:v>
                </c:pt>
                <c:pt idx="71">
                  <c:v>36597</c:v>
                </c:pt>
                <c:pt idx="72">
                  <c:v>36598</c:v>
                </c:pt>
                <c:pt idx="73">
                  <c:v>36599</c:v>
                </c:pt>
                <c:pt idx="74">
                  <c:v>36600</c:v>
                </c:pt>
                <c:pt idx="75">
                  <c:v>36601</c:v>
                </c:pt>
                <c:pt idx="76">
                  <c:v>36602</c:v>
                </c:pt>
                <c:pt idx="77">
                  <c:v>36603</c:v>
                </c:pt>
                <c:pt idx="78">
                  <c:v>36604</c:v>
                </c:pt>
                <c:pt idx="79">
                  <c:v>36605</c:v>
                </c:pt>
                <c:pt idx="80">
                  <c:v>36606</c:v>
                </c:pt>
                <c:pt idx="81">
                  <c:v>36607</c:v>
                </c:pt>
                <c:pt idx="82">
                  <c:v>36608</c:v>
                </c:pt>
                <c:pt idx="83">
                  <c:v>36609</c:v>
                </c:pt>
                <c:pt idx="84">
                  <c:v>36610</c:v>
                </c:pt>
                <c:pt idx="85">
                  <c:v>36611</c:v>
                </c:pt>
                <c:pt idx="86">
                  <c:v>36612</c:v>
                </c:pt>
                <c:pt idx="87">
                  <c:v>36613</c:v>
                </c:pt>
                <c:pt idx="88">
                  <c:v>36614</c:v>
                </c:pt>
                <c:pt idx="89">
                  <c:v>36615</c:v>
                </c:pt>
                <c:pt idx="90">
                  <c:v>36616</c:v>
                </c:pt>
                <c:pt idx="91">
                  <c:v>36617</c:v>
                </c:pt>
                <c:pt idx="92">
                  <c:v>36618</c:v>
                </c:pt>
                <c:pt idx="93">
                  <c:v>36619</c:v>
                </c:pt>
                <c:pt idx="94">
                  <c:v>36620</c:v>
                </c:pt>
                <c:pt idx="95">
                  <c:v>36621</c:v>
                </c:pt>
                <c:pt idx="96">
                  <c:v>36622</c:v>
                </c:pt>
                <c:pt idx="97">
                  <c:v>36623</c:v>
                </c:pt>
                <c:pt idx="98">
                  <c:v>36624</c:v>
                </c:pt>
                <c:pt idx="99">
                  <c:v>36625</c:v>
                </c:pt>
                <c:pt idx="100">
                  <c:v>36626</c:v>
                </c:pt>
                <c:pt idx="101">
                  <c:v>36627</c:v>
                </c:pt>
                <c:pt idx="102">
                  <c:v>36628</c:v>
                </c:pt>
                <c:pt idx="103">
                  <c:v>36629</c:v>
                </c:pt>
                <c:pt idx="104">
                  <c:v>36630</c:v>
                </c:pt>
                <c:pt idx="105">
                  <c:v>36631</c:v>
                </c:pt>
                <c:pt idx="106">
                  <c:v>36632</c:v>
                </c:pt>
                <c:pt idx="107">
                  <c:v>36633</c:v>
                </c:pt>
                <c:pt idx="108">
                  <c:v>36634</c:v>
                </c:pt>
                <c:pt idx="109">
                  <c:v>36635</c:v>
                </c:pt>
                <c:pt idx="110">
                  <c:v>36636</c:v>
                </c:pt>
                <c:pt idx="111">
                  <c:v>36637</c:v>
                </c:pt>
                <c:pt idx="112">
                  <c:v>36638</c:v>
                </c:pt>
                <c:pt idx="113">
                  <c:v>36639</c:v>
                </c:pt>
                <c:pt idx="114">
                  <c:v>36640</c:v>
                </c:pt>
                <c:pt idx="115">
                  <c:v>36641</c:v>
                </c:pt>
                <c:pt idx="116">
                  <c:v>36642</c:v>
                </c:pt>
                <c:pt idx="117">
                  <c:v>36643</c:v>
                </c:pt>
                <c:pt idx="118">
                  <c:v>36644</c:v>
                </c:pt>
                <c:pt idx="119">
                  <c:v>36645</c:v>
                </c:pt>
                <c:pt idx="120">
                  <c:v>36646</c:v>
                </c:pt>
                <c:pt idx="121">
                  <c:v>36647</c:v>
                </c:pt>
                <c:pt idx="122">
                  <c:v>36648</c:v>
                </c:pt>
                <c:pt idx="123">
                  <c:v>36649</c:v>
                </c:pt>
                <c:pt idx="124">
                  <c:v>36650</c:v>
                </c:pt>
                <c:pt idx="125">
                  <c:v>36651</c:v>
                </c:pt>
                <c:pt idx="126">
                  <c:v>36652</c:v>
                </c:pt>
                <c:pt idx="127">
                  <c:v>36653</c:v>
                </c:pt>
                <c:pt idx="128">
                  <c:v>36654</c:v>
                </c:pt>
                <c:pt idx="129">
                  <c:v>36655</c:v>
                </c:pt>
                <c:pt idx="130">
                  <c:v>36656</c:v>
                </c:pt>
                <c:pt idx="131">
                  <c:v>36657</c:v>
                </c:pt>
                <c:pt idx="132">
                  <c:v>36658</c:v>
                </c:pt>
                <c:pt idx="133">
                  <c:v>36659</c:v>
                </c:pt>
                <c:pt idx="134">
                  <c:v>36660</c:v>
                </c:pt>
                <c:pt idx="135">
                  <c:v>36661</c:v>
                </c:pt>
                <c:pt idx="136">
                  <c:v>36662</c:v>
                </c:pt>
                <c:pt idx="137">
                  <c:v>36663</c:v>
                </c:pt>
                <c:pt idx="138">
                  <c:v>36664</c:v>
                </c:pt>
                <c:pt idx="139">
                  <c:v>36665</c:v>
                </c:pt>
                <c:pt idx="140">
                  <c:v>36666</c:v>
                </c:pt>
                <c:pt idx="141">
                  <c:v>36667</c:v>
                </c:pt>
                <c:pt idx="142">
                  <c:v>36668</c:v>
                </c:pt>
                <c:pt idx="143">
                  <c:v>36669</c:v>
                </c:pt>
                <c:pt idx="144">
                  <c:v>36670</c:v>
                </c:pt>
                <c:pt idx="145">
                  <c:v>36671</c:v>
                </c:pt>
                <c:pt idx="146">
                  <c:v>36672</c:v>
                </c:pt>
                <c:pt idx="147">
                  <c:v>36673</c:v>
                </c:pt>
                <c:pt idx="148">
                  <c:v>36674</c:v>
                </c:pt>
                <c:pt idx="149">
                  <c:v>36675</c:v>
                </c:pt>
                <c:pt idx="150">
                  <c:v>36676</c:v>
                </c:pt>
                <c:pt idx="151">
                  <c:v>36677</c:v>
                </c:pt>
                <c:pt idx="152">
                  <c:v>36678</c:v>
                </c:pt>
                <c:pt idx="153">
                  <c:v>36679</c:v>
                </c:pt>
                <c:pt idx="154">
                  <c:v>36680</c:v>
                </c:pt>
                <c:pt idx="155">
                  <c:v>36681</c:v>
                </c:pt>
                <c:pt idx="156">
                  <c:v>36682</c:v>
                </c:pt>
                <c:pt idx="157">
                  <c:v>36683</c:v>
                </c:pt>
                <c:pt idx="158">
                  <c:v>36684</c:v>
                </c:pt>
                <c:pt idx="159">
                  <c:v>36685</c:v>
                </c:pt>
                <c:pt idx="160">
                  <c:v>36686</c:v>
                </c:pt>
                <c:pt idx="161">
                  <c:v>36687</c:v>
                </c:pt>
                <c:pt idx="162">
                  <c:v>36688</c:v>
                </c:pt>
                <c:pt idx="163">
                  <c:v>36689</c:v>
                </c:pt>
                <c:pt idx="164">
                  <c:v>36690</c:v>
                </c:pt>
                <c:pt idx="165">
                  <c:v>36691</c:v>
                </c:pt>
                <c:pt idx="166">
                  <c:v>36692</c:v>
                </c:pt>
                <c:pt idx="167">
                  <c:v>36693</c:v>
                </c:pt>
                <c:pt idx="168">
                  <c:v>36694</c:v>
                </c:pt>
                <c:pt idx="169">
                  <c:v>36695</c:v>
                </c:pt>
                <c:pt idx="170">
                  <c:v>36696</c:v>
                </c:pt>
                <c:pt idx="171">
                  <c:v>36697</c:v>
                </c:pt>
                <c:pt idx="172">
                  <c:v>36698</c:v>
                </c:pt>
                <c:pt idx="173">
                  <c:v>36699</c:v>
                </c:pt>
                <c:pt idx="174">
                  <c:v>36700</c:v>
                </c:pt>
                <c:pt idx="175">
                  <c:v>36701</c:v>
                </c:pt>
                <c:pt idx="176">
                  <c:v>36702</c:v>
                </c:pt>
                <c:pt idx="177">
                  <c:v>36703</c:v>
                </c:pt>
                <c:pt idx="178">
                  <c:v>36704</c:v>
                </c:pt>
                <c:pt idx="179">
                  <c:v>36705</c:v>
                </c:pt>
                <c:pt idx="180">
                  <c:v>36706</c:v>
                </c:pt>
                <c:pt idx="181">
                  <c:v>36707</c:v>
                </c:pt>
                <c:pt idx="182">
                  <c:v>36708</c:v>
                </c:pt>
                <c:pt idx="183">
                  <c:v>36709</c:v>
                </c:pt>
                <c:pt idx="184">
                  <c:v>36710</c:v>
                </c:pt>
                <c:pt idx="185">
                  <c:v>36711</c:v>
                </c:pt>
                <c:pt idx="186">
                  <c:v>36712</c:v>
                </c:pt>
                <c:pt idx="187">
                  <c:v>36713</c:v>
                </c:pt>
                <c:pt idx="188">
                  <c:v>36714</c:v>
                </c:pt>
                <c:pt idx="189">
                  <c:v>36715</c:v>
                </c:pt>
                <c:pt idx="190">
                  <c:v>36716</c:v>
                </c:pt>
                <c:pt idx="191">
                  <c:v>36717</c:v>
                </c:pt>
                <c:pt idx="192">
                  <c:v>36718</c:v>
                </c:pt>
                <c:pt idx="193">
                  <c:v>36719</c:v>
                </c:pt>
                <c:pt idx="194">
                  <c:v>36720</c:v>
                </c:pt>
                <c:pt idx="195">
                  <c:v>36721</c:v>
                </c:pt>
                <c:pt idx="196">
                  <c:v>36722</c:v>
                </c:pt>
                <c:pt idx="197">
                  <c:v>36723</c:v>
                </c:pt>
                <c:pt idx="198">
                  <c:v>36724</c:v>
                </c:pt>
                <c:pt idx="199">
                  <c:v>36725</c:v>
                </c:pt>
                <c:pt idx="200">
                  <c:v>36726</c:v>
                </c:pt>
                <c:pt idx="201">
                  <c:v>36727</c:v>
                </c:pt>
                <c:pt idx="202">
                  <c:v>36728</c:v>
                </c:pt>
                <c:pt idx="203">
                  <c:v>36729</c:v>
                </c:pt>
                <c:pt idx="204">
                  <c:v>36730</c:v>
                </c:pt>
                <c:pt idx="205">
                  <c:v>36731</c:v>
                </c:pt>
                <c:pt idx="206">
                  <c:v>36732</c:v>
                </c:pt>
                <c:pt idx="207">
                  <c:v>36733</c:v>
                </c:pt>
                <c:pt idx="208">
                  <c:v>36734</c:v>
                </c:pt>
                <c:pt idx="209">
                  <c:v>36735</c:v>
                </c:pt>
                <c:pt idx="210">
                  <c:v>36736</c:v>
                </c:pt>
                <c:pt idx="211">
                  <c:v>36737</c:v>
                </c:pt>
                <c:pt idx="212">
                  <c:v>36738</c:v>
                </c:pt>
                <c:pt idx="213">
                  <c:v>36739</c:v>
                </c:pt>
                <c:pt idx="214">
                  <c:v>36740</c:v>
                </c:pt>
                <c:pt idx="215">
                  <c:v>36741</c:v>
                </c:pt>
                <c:pt idx="216">
                  <c:v>36742</c:v>
                </c:pt>
                <c:pt idx="217">
                  <c:v>36743</c:v>
                </c:pt>
                <c:pt idx="218">
                  <c:v>36744</c:v>
                </c:pt>
                <c:pt idx="219">
                  <c:v>36745</c:v>
                </c:pt>
                <c:pt idx="220">
                  <c:v>36746</c:v>
                </c:pt>
                <c:pt idx="221">
                  <c:v>36747</c:v>
                </c:pt>
                <c:pt idx="222">
                  <c:v>36748</c:v>
                </c:pt>
                <c:pt idx="223">
                  <c:v>36749</c:v>
                </c:pt>
                <c:pt idx="224">
                  <c:v>36750</c:v>
                </c:pt>
                <c:pt idx="225">
                  <c:v>36751</c:v>
                </c:pt>
                <c:pt idx="226">
                  <c:v>36752</c:v>
                </c:pt>
                <c:pt idx="227">
                  <c:v>36753</c:v>
                </c:pt>
                <c:pt idx="228">
                  <c:v>36754</c:v>
                </c:pt>
                <c:pt idx="229">
                  <c:v>36755</c:v>
                </c:pt>
                <c:pt idx="230">
                  <c:v>36756</c:v>
                </c:pt>
                <c:pt idx="231">
                  <c:v>36757</c:v>
                </c:pt>
                <c:pt idx="232">
                  <c:v>36758</c:v>
                </c:pt>
                <c:pt idx="233">
                  <c:v>36759</c:v>
                </c:pt>
                <c:pt idx="234">
                  <c:v>36760</c:v>
                </c:pt>
                <c:pt idx="235">
                  <c:v>36761</c:v>
                </c:pt>
                <c:pt idx="236">
                  <c:v>36762</c:v>
                </c:pt>
                <c:pt idx="237">
                  <c:v>36763</c:v>
                </c:pt>
                <c:pt idx="238">
                  <c:v>36764</c:v>
                </c:pt>
                <c:pt idx="239">
                  <c:v>36765</c:v>
                </c:pt>
                <c:pt idx="240">
                  <c:v>36766</c:v>
                </c:pt>
                <c:pt idx="241">
                  <c:v>36767</c:v>
                </c:pt>
                <c:pt idx="242">
                  <c:v>36768</c:v>
                </c:pt>
                <c:pt idx="243">
                  <c:v>36769</c:v>
                </c:pt>
                <c:pt idx="244">
                  <c:v>36770</c:v>
                </c:pt>
                <c:pt idx="245">
                  <c:v>36771</c:v>
                </c:pt>
                <c:pt idx="246">
                  <c:v>36772</c:v>
                </c:pt>
                <c:pt idx="247">
                  <c:v>36773</c:v>
                </c:pt>
                <c:pt idx="248">
                  <c:v>36774</c:v>
                </c:pt>
                <c:pt idx="249">
                  <c:v>36775</c:v>
                </c:pt>
                <c:pt idx="250">
                  <c:v>36776</c:v>
                </c:pt>
                <c:pt idx="251">
                  <c:v>36777</c:v>
                </c:pt>
                <c:pt idx="252">
                  <c:v>36778</c:v>
                </c:pt>
                <c:pt idx="253">
                  <c:v>36779</c:v>
                </c:pt>
                <c:pt idx="254">
                  <c:v>36780</c:v>
                </c:pt>
                <c:pt idx="255">
                  <c:v>36781</c:v>
                </c:pt>
                <c:pt idx="256">
                  <c:v>36782</c:v>
                </c:pt>
                <c:pt idx="257">
                  <c:v>36783</c:v>
                </c:pt>
                <c:pt idx="258">
                  <c:v>36784</c:v>
                </c:pt>
                <c:pt idx="259">
                  <c:v>36785</c:v>
                </c:pt>
                <c:pt idx="260">
                  <c:v>36786</c:v>
                </c:pt>
                <c:pt idx="261">
                  <c:v>36787</c:v>
                </c:pt>
                <c:pt idx="262">
                  <c:v>36788</c:v>
                </c:pt>
                <c:pt idx="263">
                  <c:v>36789</c:v>
                </c:pt>
                <c:pt idx="264">
                  <c:v>36790</c:v>
                </c:pt>
                <c:pt idx="265">
                  <c:v>36791</c:v>
                </c:pt>
                <c:pt idx="266">
                  <c:v>36792</c:v>
                </c:pt>
                <c:pt idx="267">
                  <c:v>36793</c:v>
                </c:pt>
                <c:pt idx="268">
                  <c:v>36794</c:v>
                </c:pt>
                <c:pt idx="269">
                  <c:v>36795</c:v>
                </c:pt>
                <c:pt idx="270">
                  <c:v>36796</c:v>
                </c:pt>
                <c:pt idx="271">
                  <c:v>36797</c:v>
                </c:pt>
                <c:pt idx="272">
                  <c:v>36798</c:v>
                </c:pt>
                <c:pt idx="273">
                  <c:v>36799</c:v>
                </c:pt>
                <c:pt idx="274">
                  <c:v>36800</c:v>
                </c:pt>
                <c:pt idx="275">
                  <c:v>36801</c:v>
                </c:pt>
                <c:pt idx="276">
                  <c:v>36802</c:v>
                </c:pt>
                <c:pt idx="277">
                  <c:v>36803</c:v>
                </c:pt>
                <c:pt idx="278">
                  <c:v>36804</c:v>
                </c:pt>
                <c:pt idx="279">
                  <c:v>36805</c:v>
                </c:pt>
                <c:pt idx="280">
                  <c:v>36806</c:v>
                </c:pt>
                <c:pt idx="281">
                  <c:v>36807</c:v>
                </c:pt>
                <c:pt idx="282">
                  <c:v>36808</c:v>
                </c:pt>
                <c:pt idx="283">
                  <c:v>36809</c:v>
                </c:pt>
                <c:pt idx="284">
                  <c:v>36810</c:v>
                </c:pt>
                <c:pt idx="285">
                  <c:v>36811</c:v>
                </c:pt>
                <c:pt idx="286">
                  <c:v>36812</c:v>
                </c:pt>
                <c:pt idx="287">
                  <c:v>36813</c:v>
                </c:pt>
                <c:pt idx="288">
                  <c:v>36814</c:v>
                </c:pt>
                <c:pt idx="289">
                  <c:v>36815</c:v>
                </c:pt>
                <c:pt idx="290">
                  <c:v>36816</c:v>
                </c:pt>
                <c:pt idx="291">
                  <c:v>36817</c:v>
                </c:pt>
                <c:pt idx="292">
                  <c:v>36818</c:v>
                </c:pt>
                <c:pt idx="293">
                  <c:v>36819</c:v>
                </c:pt>
                <c:pt idx="294">
                  <c:v>36820</c:v>
                </c:pt>
                <c:pt idx="295">
                  <c:v>36821</c:v>
                </c:pt>
                <c:pt idx="296">
                  <c:v>36822</c:v>
                </c:pt>
                <c:pt idx="297">
                  <c:v>36823</c:v>
                </c:pt>
                <c:pt idx="298">
                  <c:v>36824</c:v>
                </c:pt>
                <c:pt idx="299">
                  <c:v>36825</c:v>
                </c:pt>
                <c:pt idx="300">
                  <c:v>36826</c:v>
                </c:pt>
                <c:pt idx="301">
                  <c:v>36827</c:v>
                </c:pt>
                <c:pt idx="302">
                  <c:v>36828</c:v>
                </c:pt>
                <c:pt idx="303">
                  <c:v>36829</c:v>
                </c:pt>
                <c:pt idx="304">
                  <c:v>36830</c:v>
                </c:pt>
                <c:pt idx="305">
                  <c:v>36831</c:v>
                </c:pt>
                <c:pt idx="306">
                  <c:v>36832</c:v>
                </c:pt>
                <c:pt idx="307">
                  <c:v>36833</c:v>
                </c:pt>
                <c:pt idx="308">
                  <c:v>36834</c:v>
                </c:pt>
                <c:pt idx="309">
                  <c:v>36835</c:v>
                </c:pt>
                <c:pt idx="310">
                  <c:v>36836</c:v>
                </c:pt>
                <c:pt idx="311">
                  <c:v>36837</c:v>
                </c:pt>
                <c:pt idx="312">
                  <c:v>36838</c:v>
                </c:pt>
                <c:pt idx="313">
                  <c:v>36839</c:v>
                </c:pt>
                <c:pt idx="314">
                  <c:v>36840</c:v>
                </c:pt>
                <c:pt idx="315">
                  <c:v>36841</c:v>
                </c:pt>
                <c:pt idx="316">
                  <c:v>36842</c:v>
                </c:pt>
                <c:pt idx="317">
                  <c:v>36843</c:v>
                </c:pt>
                <c:pt idx="318">
                  <c:v>36844</c:v>
                </c:pt>
                <c:pt idx="319">
                  <c:v>36845</c:v>
                </c:pt>
                <c:pt idx="320">
                  <c:v>36846</c:v>
                </c:pt>
                <c:pt idx="321">
                  <c:v>36847</c:v>
                </c:pt>
                <c:pt idx="322">
                  <c:v>36848</c:v>
                </c:pt>
                <c:pt idx="323">
                  <c:v>36849</c:v>
                </c:pt>
                <c:pt idx="324">
                  <c:v>36850</c:v>
                </c:pt>
                <c:pt idx="325">
                  <c:v>36851</c:v>
                </c:pt>
                <c:pt idx="326">
                  <c:v>36852</c:v>
                </c:pt>
                <c:pt idx="327">
                  <c:v>36853</c:v>
                </c:pt>
                <c:pt idx="328">
                  <c:v>36854</c:v>
                </c:pt>
                <c:pt idx="329">
                  <c:v>36855</c:v>
                </c:pt>
                <c:pt idx="330">
                  <c:v>36856</c:v>
                </c:pt>
                <c:pt idx="331">
                  <c:v>36857</c:v>
                </c:pt>
                <c:pt idx="332">
                  <c:v>36858</c:v>
                </c:pt>
                <c:pt idx="333">
                  <c:v>36859</c:v>
                </c:pt>
                <c:pt idx="334">
                  <c:v>36860</c:v>
                </c:pt>
                <c:pt idx="335">
                  <c:v>36861</c:v>
                </c:pt>
                <c:pt idx="336">
                  <c:v>36862</c:v>
                </c:pt>
                <c:pt idx="337">
                  <c:v>36863</c:v>
                </c:pt>
                <c:pt idx="338">
                  <c:v>36864</c:v>
                </c:pt>
                <c:pt idx="339">
                  <c:v>36865</c:v>
                </c:pt>
                <c:pt idx="340">
                  <c:v>36866</c:v>
                </c:pt>
                <c:pt idx="341">
                  <c:v>36867</c:v>
                </c:pt>
                <c:pt idx="342">
                  <c:v>36868</c:v>
                </c:pt>
                <c:pt idx="343">
                  <c:v>36869</c:v>
                </c:pt>
                <c:pt idx="344">
                  <c:v>36870</c:v>
                </c:pt>
                <c:pt idx="345">
                  <c:v>36871</c:v>
                </c:pt>
                <c:pt idx="346">
                  <c:v>36872</c:v>
                </c:pt>
                <c:pt idx="347">
                  <c:v>36873</c:v>
                </c:pt>
                <c:pt idx="348">
                  <c:v>36874</c:v>
                </c:pt>
                <c:pt idx="349">
                  <c:v>36875</c:v>
                </c:pt>
                <c:pt idx="350">
                  <c:v>36876</c:v>
                </c:pt>
                <c:pt idx="351">
                  <c:v>36877</c:v>
                </c:pt>
                <c:pt idx="352">
                  <c:v>36878</c:v>
                </c:pt>
                <c:pt idx="353">
                  <c:v>36879</c:v>
                </c:pt>
                <c:pt idx="354">
                  <c:v>36880</c:v>
                </c:pt>
                <c:pt idx="355">
                  <c:v>36881</c:v>
                </c:pt>
                <c:pt idx="356">
                  <c:v>36882</c:v>
                </c:pt>
                <c:pt idx="357">
                  <c:v>36883</c:v>
                </c:pt>
                <c:pt idx="358">
                  <c:v>36884</c:v>
                </c:pt>
                <c:pt idx="359">
                  <c:v>36885</c:v>
                </c:pt>
                <c:pt idx="360">
                  <c:v>36886</c:v>
                </c:pt>
                <c:pt idx="361">
                  <c:v>36887</c:v>
                </c:pt>
                <c:pt idx="362">
                  <c:v>36888</c:v>
                </c:pt>
                <c:pt idx="363">
                  <c:v>36889</c:v>
                </c:pt>
                <c:pt idx="364">
                  <c:v>36890</c:v>
                </c:pt>
                <c:pt idx="365">
                  <c:v>36891</c:v>
                </c:pt>
              </c:numCache>
            </c:numRef>
          </c:cat>
          <c:val>
            <c:numRef>
              <c:f>'Onslow Storage (dayhead)'!$B$3:$B$368</c:f>
              <c:numCache>
                <c:formatCode>0</c:formatCode>
                <c:ptCount val="366"/>
                <c:pt idx="0">
                  <c:v>19000</c:v>
                </c:pt>
                <c:pt idx="1">
                  <c:v>19000</c:v>
                </c:pt>
                <c:pt idx="2">
                  <c:v>19000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19000</c:v>
                </c:pt>
                <c:pt idx="7">
                  <c:v>19000</c:v>
                </c:pt>
                <c:pt idx="8">
                  <c:v>19000</c:v>
                </c:pt>
                <c:pt idx="9">
                  <c:v>19000</c:v>
                </c:pt>
                <c:pt idx="10">
                  <c:v>19000</c:v>
                </c:pt>
                <c:pt idx="11">
                  <c:v>19000</c:v>
                </c:pt>
                <c:pt idx="12">
                  <c:v>19000</c:v>
                </c:pt>
                <c:pt idx="13">
                  <c:v>19000</c:v>
                </c:pt>
                <c:pt idx="14">
                  <c:v>19000</c:v>
                </c:pt>
                <c:pt idx="15">
                  <c:v>19000</c:v>
                </c:pt>
                <c:pt idx="16">
                  <c:v>19000</c:v>
                </c:pt>
                <c:pt idx="17">
                  <c:v>19000</c:v>
                </c:pt>
                <c:pt idx="18">
                  <c:v>19000</c:v>
                </c:pt>
                <c:pt idx="19">
                  <c:v>19000</c:v>
                </c:pt>
                <c:pt idx="20">
                  <c:v>19000</c:v>
                </c:pt>
                <c:pt idx="21">
                  <c:v>19000</c:v>
                </c:pt>
                <c:pt idx="22">
                  <c:v>19000</c:v>
                </c:pt>
                <c:pt idx="23">
                  <c:v>19000</c:v>
                </c:pt>
                <c:pt idx="24">
                  <c:v>19000</c:v>
                </c:pt>
                <c:pt idx="25">
                  <c:v>19000</c:v>
                </c:pt>
                <c:pt idx="26">
                  <c:v>19000</c:v>
                </c:pt>
                <c:pt idx="27">
                  <c:v>19000</c:v>
                </c:pt>
                <c:pt idx="28">
                  <c:v>19000</c:v>
                </c:pt>
                <c:pt idx="29">
                  <c:v>19000</c:v>
                </c:pt>
                <c:pt idx="30">
                  <c:v>19000</c:v>
                </c:pt>
                <c:pt idx="31">
                  <c:v>19000</c:v>
                </c:pt>
                <c:pt idx="32">
                  <c:v>19000</c:v>
                </c:pt>
                <c:pt idx="33">
                  <c:v>19000</c:v>
                </c:pt>
                <c:pt idx="34">
                  <c:v>19000</c:v>
                </c:pt>
                <c:pt idx="35">
                  <c:v>19000</c:v>
                </c:pt>
                <c:pt idx="36">
                  <c:v>19000</c:v>
                </c:pt>
                <c:pt idx="37">
                  <c:v>19000</c:v>
                </c:pt>
                <c:pt idx="38">
                  <c:v>19000</c:v>
                </c:pt>
                <c:pt idx="39">
                  <c:v>19000</c:v>
                </c:pt>
                <c:pt idx="40">
                  <c:v>19000</c:v>
                </c:pt>
                <c:pt idx="41">
                  <c:v>19000</c:v>
                </c:pt>
                <c:pt idx="42">
                  <c:v>19000</c:v>
                </c:pt>
                <c:pt idx="43">
                  <c:v>19000</c:v>
                </c:pt>
                <c:pt idx="44">
                  <c:v>19000</c:v>
                </c:pt>
                <c:pt idx="45">
                  <c:v>19000</c:v>
                </c:pt>
                <c:pt idx="46">
                  <c:v>19000</c:v>
                </c:pt>
                <c:pt idx="47">
                  <c:v>19000</c:v>
                </c:pt>
                <c:pt idx="48">
                  <c:v>19000</c:v>
                </c:pt>
                <c:pt idx="49">
                  <c:v>19000</c:v>
                </c:pt>
                <c:pt idx="50">
                  <c:v>19000</c:v>
                </c:pt>
                <c:pt idx="51">
                  <c:v>19000</c:v>
                </c:pt>
                <c:pt idx="52">
                  <c:v>19000</c:v>
                </c:pt>
                <c:pt idx="53">
                  <c:v>19000</c:v>
                </c:pt>
                <c:pt idx="54">
                  <c:v>19000</c:v>
                </c:pt>
                <c:pt idx="55">
                  <c:v>19000</c:v>
                </c:pt>
                <c:pt idx="56">
                  <c:v>19000</c:v>
                </c:pt>
                <c:pt idx="57">
                  <c:v>19000</c:v>
                </c:pt>
                <c:pt idx="58">
                  <c:v>19000</c:v>
                </c:pt>
                <c:pt idx="59">
                  <c:v>19000</c:v>
                </c:pt>
                <c:pt idx="60">
                  <c:v>19000</c:v>
                </c:pt>
                <c:pt idx="61">
                  <c:v>19000</c:v>
                </c:pt>
                <c:pt idx="62">
                  <c:v>19000</c:v>
                </c:pt>
                <c:pt idx="63">
                  <c:v>19000</c:v>
                </c:pt>
                <c:pt idx="64">
                  <c:v>19000</c:v>
                </c:pt>
                <c:pt idx="65">
                  <c:v>19000</c:v>
                </c:pt>
                <c:pt idx="66">
                  <c:v>19000</c:v>
                </c:pt>
                <c:pt idx="67">
                  <c:v>19000</c:v>
                </c:pt>
                <c:pt idx="68">
                  <c:v>19000</c:v>
                </c:pt>
                <c:pt idx="69">
                  <c:v>19000</c:v>
                </c:pt>
                <c:pt idx="70">
                  <c:v>19000</c:v>
                </c:pt>
                <c:pt idx="71">
                  <c:v>19000</c:v>
                </c:pt>
                <c:pt idx="72">
                  <c:v>19000</c:v>
                </c:pt>
                <c:pt idx="73">
                  <c:v>19000</c:v>
                </c:pt>
                <c:pt idx="74">
                  <c:v>19000</c:v>
                </c:pt>
                <c:pt idx="75">
                  <c:v>19000</c:v>
                </c:pt>
                <c:pt idx="76">
                  <c:v>19000</c:v>
                </c:pt>
                <c:pt idx="77">
                  <c:v>19000</c:v>
                </c:pt>
                <c:pt idx="78">
                  <c:v>19000</c:v>
                </c:pt>
                <c:pt idx="79">
                  <c:v>19000</c:v>
                </c:pt>
                <c:pt idx="80">
                  <c:v>19000</c:v>
                </c:pt>
                <c:pt idx="81">
                  <c:v>19000</c:v>
                </c:pt>
                <c:pt idx="82">
                  <c:v>19000</c:v>
                </c:pt>
                <c:pt idx="83">
                  <c:v>19000</c:v>
                </c:pt>
                <c:pt idx="84">
                  <c:v>19000</c:v>
                </c:pt>
                <c:pt idx="85">
                  <c:v>19000</c:v>
                </c:pt>
                <c:pt idx="86">
                  <c:v>19000</c:v>
                </c:pt>
                <c:pt idx="87">
                  <c:v>19000</c:v>
                </c:pt>
                <c:pt idx="88">
                  <c:v>19000</c:v>
                </c:pt>
                <c:pt idx="89">
                  <c:v>19000</c:v>
                </c:pt>
                <c:pt idx="90">
                  <c:v>19000</c:v>
                </c:pt>
                <c:pt idx="91">
                  <c:v>19000</c:v>
                </c:pt>
                <c:pt idx="92">
                  <c:v>19000</c:v>
                </c:pt>
                <c:pt idx="93">
                  <c:v>19000</c:v>
                </c:pt>
                <c:pt idx="94">
                  <c:v>19000</c:v>
                </c:pt>
                <c:pt idx="95">
                  <c:v>19000</c:v>
                </c:pt>
                <c:pt idx="96">
                  <c:v>19000</c:v>
                </c:pt>
                <c:pt idx="97">
                  <c:v>19000</c:v>
                </c:pt>
                <c:pt idx="98">
                  <c:v>19000</c:v>
                </c:pt>
                <c:pt idx="99">
                  <c:v>19000</c:v>
                </c:pt>
                <c:pt idx="100">
                  <c:v>19000</c:v>
                </c:pt>
                <c:pt idx="101">
                  <c:v>19000</c:v>
                </c:pt>
                <c:pt idx="102">
                  <c:v>19000</c:v>
                </c:pt>
                <c:pt idx="103">
                  <c:v>19000</c:v>
                </c:pt>
                <c:pt idx="104">
                  <c:v>19000</c:v>
                </c:pt>
                <c:pt idx="105">
                  <c:v>19000</c:v>
                </c:pt>
                <c:pt idx="106">
                  <c:v>19000</c:v>
                </c:pt>
                <c:pt idx="107">
                  <c:v>19000</c:v>
                </c:pt>
                <c:pt idx="108">
                  <c:v>19000</c:v>
                </c:pt>
                <c:pt idx="109">
                  <c:v>19000</c:v>
                </c:pt>
                <c:pt idx="110">
                  <c:v>19000</c:v>
                </c:pt>
                <c:pt idx="111">
                  <c:v>19000</c:v>
                </c:pt>
                <c:pt idx="112">
                  <c:v>19000</c:v>
                </c:pt>
                <c:pt idx="113">
                  <c:v>19000</c:v>
                </c:pt>
                <c:pt idx="114">
                  <c:v>19000</c:v>
                </c:pt>
                <c:pt idx="115">
                  <c:v>19000</c:v>
                </c:pt>
                <c:pt idx="116">
                  <c:v>19000</c:v>
                </c:pt>
                <c:pt idx="117">
                  <c:v>19000</c:v>
                </c:pt>
                <c:pt idx="118">
                  <c:v>19000</c:v>
                </c:pt>
                <c:pt idx="119">
                  <c:v>19000</c:v>
                </c:pt>
                <c:pt idx="120">
                  <c:v>19000</c:v>
                </c:pt>
                <c:pt idx="121">
                  <c:v>19000</c:v>
                </c:pt>
                <c:pt idx="122">
                  <c:v>19000</c:v>
                </c:pt>
                <c:pt idx="123">
                  <c:v>19000</c:v>
                </c:pt>
                <c:pt idx="124">
                  <c:v>19000</c:v>
                </c:pt>
                <c:pt idx="125">
                  <c:v>19000</c:v>
                </c:pt>
                <c:pt idx="126">
                  <c:v>19000</c:v>
                </c:pt>
                <c:pt idx="127">
                  <c:v>19000</c:v>
                </c:pt>
                <c:pt idx="128">
                  <c:v>19000</c:v>
                </c:pt>
                <c:pt idx="129">
                  <c:v>19000</c:v>
                </c:pt>
                <c:pt idx="130">
                  <c:v>19000</c:v>
                </c:pt>
                <c:pt idx="131">
                  <c:v>19000</c:v>
                </c:pt>
                <c:pt idx="132">
                  <c:v>19000</c:v>
                </c:pt>
                <c:pt idx="133">
                  <c:v>19000</c:v>
                </c:pt>
                <c:pt idx="134">
                  <c:v>19000</c:v>
                </c:pt>
                <c:pt idx="135">
                  <c:v>19000</c:v>
                </c:pt>
                <c:pt idx="136">
                  <c:v>19000</c:v>
                </c:pt>
                <c:pt idx="137">
                  <c:v>19000</c:v>
                </c:pt>
                <c:pt idx="138">
                  <c:v>19000</c:v>
                </c:pt>
                <c:pt idx="139">
                  <c:v>19000</c:v>
                </c:pt>
                <c:pt idx="140">
                  <c:v>19000</c:v>
                </c:pt>
                <c:pt idx="141">
                  <c:v>19000</c:v>
                </c:pt>
                <c:pt idx="142">
                  <c:v>19000</c:v>
                </c:pt>
                <c:pt idx="143">
                  <c:v>19000</c:v>
                </c:pt>
                <c:pt idx="144">
                  <c:v>19000</c:v>
                </c:pt>
                <c:pt idx="145">
                  <c:v>19000</c:v>
                </c:pt>
                <c:pt idx="146">
                  <c:v>19000</c:v>
                </c:pt>
                <c:pt idx="147">
                  <c:v>19000</c:v>
                </c:pt>
                <c:pt idx="148">
                  <c:v>19000</c:v>
                </c:pt>
                <c:pt idx="149">
                  <c:v>19000</c:v>
                </c:pt>
                <c:pt idx="150">
                  <c:v>19000</c:v>
                </c:pt>
                <c:pt idx="151">
                  <c:v>19000</c:v>
                </c:pt>
                <c:pt idx="152">
                  <c:v>19000</c:v>
                </c:pt>
                <c:pt idx="153">
                  <c:v>19000</c:v>
                </c:pt>
                <c:pt idx="154">
                  <c:v>19000</c:v>
                </c:pt>
                <c:pt idx="155">
                  <c:v>19000</c:v>
                </c:pt>
                <c:pt idx="156">
                  <c:v>19000</c:v>
                </c:pt>
                <c:pt idx="157">
                  <c:v>19000</c:v>
                </c:pt>
                <c:pt idx="158">
                  <c:v>19000</c:v>
                </c:pt>
                <c:pt idx="159">
                  <c:v>19000</c:v>
                </c:pt>
                <c:pt idx="160">
                  <c:v>19000</c:v>
                </c:pt>
                <c:pt idx="161">
                  <c:v>19000</c:v>
                </c:pt>
                <c:pt idx="162">
                  <c:v>19000</c:v>
                </c:pt>
                <c:pt idx="163">
                  <c:v>19000</c:v>
                </c:pt>
                <c:pt idx="164">
                  <c:v>19000</c:v>
                </c:pt>
                <c:pt idx="165">
                  <c:v>19000</c:v>
                </c:pt>
                <c:pt idx="166">
                  <c:v>19000</c:v>
                </c:pt>
                <c:pt idx="167">
                  <c:v>19000</c:v>
                </c:pt>
                <c:pt idx="168">
                  <c:v>19000</c:v>
                </c:pt>
                <c:pt idx="169">
                  <c:v>19000</c:v>
                </c:pt>
                <c:pt idx="170">
                  <c:v>19000</c:v>
                </c:pt>
                <c:pt idx="171">
                  <c:v>19000</c:v>
                </c:pt>
                <c:pt idx="172">
                  <c:v>19000</c:v>
                </c:pt>
                <c:pt idx="173">
                  <c:v>19000</c:v>
                </c:pt>
                <c:pt idx="174">
                  <c:v>19000</c:v>
                </c:pt>
                <c:pt idx="175">
                  <c:v>19000</c:v>
                </c:pt>
                <c:pt idx="176">
                  <c:v>19000</c:v>
                </c:pt>
                <c:pt idx="177">
                  <c:v>19000</c:v>
                </c:pt>
                <c:pt idx="178">
                  <c:v>19000</c:v>
                </c:pt>
                <c:pt idx="179">
                  <c:v>19000</c:v>
                </c:pt>
                <c:pt idx="180">
                  <c:v>19000</c:v>
                </c:pt>
                <c:pt idx="181">
                  <c:v>19000</c:v>
                </c:pt>
                <c:pt idx="182">
                  <c:v>19000</c:v>
                </c:pt>
                <c:pt idx="183">
                  <c:v>19000</c:v>
                </c:pt>
                <c:pt idx="184">
                  <c:v>19000</c:v>
                </c:pt>
                <c:pt idx="185">
                  <c:v>19000</c:v>
                </c:pt>
                <c:pt idx="186">
                  <c:v>19000</c:v>
                </c:pt>
                <c:pt idx="187">
                  <c:v>19000</c:v>
                </c:pt>
                <c:pt idx="188">
                  <c:v>19000</c:v>
                </c:pt>
                <c:pt idx="189">
                  <c:v>19000</c:v>
                </c:pt>
                <c:pt idx="190">
                  <c:v>19000</c:v>
                </c:pt>
                <c:pt idx="191">
                  <c:v>19000</c:v>
                </c:pt>
                <c:pt idx="192">
                  <c:v>19000</c:v>
                </c:pt>
                <c:pt idx="193">
                  <c:v>19000</c:v>
                </c:pt>
                <c:pt idx="194">
                  <c:v>19000</c:v>
                </c:pt>
                <c:pt idx="195">
                  <c:v>19000</c:v>
                </c:pt>
                <c:pt idx="196">
                  <c:v>19000</c:v>
                </c:pt>
                <c:pt idx="197">
                  <c:v>19000</c:v>
                </c:pt>
                <c:pt idx="198">
                  <c:v>19000</c:v>
                </c:pt>
                <c:pt idx="199">
                  <c:v>19000</c:v>
                </c:pt>
                <c:pt idx="200">
                  <c:v>19000</c:v>
                </c:pt>
                <c:pt idx="201">
                  <c:v>19000</c:v>
                </c:pt>
                <c:pt idx="202">
                  <c:v>19000</c:v>
                </c:pt>
                <c:pt idx="203">
                  <c:v>19000</c:v>
                </c:pt>
                <c:pt idx="204">
                  <c:v>19000</c:v>
                </c:pt>
                <c:pt idx="205">
                  <c:v>19000</c:v>
                </c:pt>
                <c:pt idx="206">
                  <c:v>19000</c:v>
                </c:pt>
                <c:pt idx="207">
                  <c:v>19000</c:v>
                </c:pt>
                <c:pt idx="208">
                  <c:v>19000</c:v>
                </c:pt>
                <c:pt idx="209">
                  <c:v>19000</c:v>
                </c:pt>
                <c:pt idx="210">
                  <c:v>19000</c:v>
                </c:pt>
                <c:pt idx="211">
                  <c:v>19000</c:v>
                </c:pt>
                <c:pt idx="212">
                  <c:v>19000</c:v>
                </c:pt>
                <c:pt idx="213">
                  <c:v>19000</c:v>
                </c:pt>
                <c:pt idx="214">
                  <c:v>19000</c:v>
                </c:pt>
                <c:pt idx="215">
                  <c:v>19000</c:v>
                </c:pt>
                <c:pt idx="216">
                  <c:v>19000</c:v>
                </c:pt>
                <c:pt idx="217">
                  <c:v>19000</c:v>
                </c:pt>
                <c:pt idx="218">
                  <c:v>19000</c:v>
                </c:pt>
                <c:pt idx="219">
                  <c:v>19000</c:v>
                </c:pt>
                <c:pt idx="220">
                  <c:v>19000</c:v>
                </c:pt>
                <c:pt idx="221">
                  <c:v>19000</c:v>
                </c:pt>
                <c:pt idx="222">
                  <c:v>19000</c:v>
                </c:pt>
                <c:pt idx="223">
                  <c:v>19000</c:v>
                </c:pt>
                <c:pt idx="224">
                  <c:v>19000</c:v>
                </c:pt>
                <c:pt idx="225">
                  <c:v>19000</c:v>
                </c:pt>
                <c:pt idx="226">
                  <c:v>19000</c:v>
                </c:pt>
                <c:pt idx="227">
                  <c:v>19000</c:v>
                </c:pt>
                <c:pt idx="228">
                  <c:v>19000</c:v>
                </c:pt>
                <c:pt idx="229">
                  <c:v>19000</c:v>
                </c:pt>
                <c:pt idx="230">
                  <c:v>19000</c:v>
                </c:pt>
                <c:pt idx="231">
                  <c:v>19000</c:v>
                </c:pt>
                <c:pt idx="232">
                  <c:v>19000</c:v>
                </c:pt>
                <c:pt idx="233">
                  <c:v>19000</c:v>
                </c:pt>
                <c:pt idx="234">
                  <c:v>19000</c:v>
                </c:pt>
                <c:pt idx="235">
                  <c:v>19000</c:v>
                </c:pt>
                <c:pt idx="236">
                  <c:v>19000</c:v>
                </c:pt>
                <c:pt idx="237">
                  <c:v>19000</c:v>
                </c:pt>
                <c:pt idx="238">
                  <c:v>19000</c:v>
                </c:pt>
                <c:pt idx="239">
                  <c:v>19000</c:v>
                </c:pt>
                <c:pt idx="240">
                  <c:v>19000</c:v>
                </c:pt>
                <c:pt idx="241">
                  <c:v>19000</c:v>
                </c:pt>
                <c:pt idx="242">
                  <c:v>19000</c:v>
                </c:pt>
                <c:pt idx="243">
                  <c:v>19000</c:v>
                </c:pt>
                <c:pt idx="244">
                  <c:v>19000</c:v>
                </c:pt>
                <c:pt idx="245">
                  <c:v>19000</c:v>
                </c:pt>
                <c:pt idx="246">
                  <c:v>19000</c:v>
                </c:pt>
                <c:pt idx="247">
                  <c:v>19000</c:v>
                </c:pt>
                <c:pt idx="248">
                  <c:v>19000</c:v>
                </c:pt>
                <c:pt idx="249">
                  <c:v>19000</c:v>
                </c:pt>
                <c:pt idx="250">
                  <c:v>19000</c:v>
                </c:pt>
                <c:pt idx="251">
                  <c:v>19000</c:v>
                </c:pt>
                <c:pt idx="252">
                  <c:v>19000</c:v>
                </c:pt>
                <c:pt idx="253">
                  <c:v>19000</c:v>
                </c:pt>
                <c:pt idx="254">
                  <c:v>19000</c:v>
                </c:pt>
                <c:pt idx="255">
                  <c:v>19000</c:v>
                </c:pt>
                <c:pt idx="256">
                  <c:v>19000</c:v>
                </c:pt>
                <c:pt idx="257">
                  <c:v>19000</c:v>
                </c:pt>
                <c:pt idx="258">
                  <c:v>19000</c:v>
                </c:pt>
                <c:pt idx="259">
                  <c:v>19000</c:v>
                </c:pt>
                <c:pt idx="260">
                  <c:v>19000</c:v>
                </c:pt>
                <c:pt idx="261">
                  <c:v>19000</c:v>
                </c:pt>
                <c:pt idx="262">
                  <c:v>19000</c:v>
                </c:pt>
                <c:pt idx="263">
                  <c:v>19000</c:v>
                </c:pt>
                <c:pt idx="264">
                  <c:v>19000</c:v>
                </c:pt>
                <c:pt idx="265">
                  <c:v>19000</c:v>
                </c:pt>
                <c:pt idx="266">
                  <c:v>19000</c:v>
                </c:pt>
                <c:pt idx="267">
                  <c:v>19000</c:v>
                </c:pt>
                <c:pt idx="268">
                  <c:v>19000</c:v>
                </c:pt>
                <c:pt idx="269">
                  <c:v>19000</c:v>
                </c:pt>
                <c:pt idx="270">
                  <c:v>19000</c:v>
                </c:pt>
                <c:pt idx="271">
                  <c:v>19000</c:v>
                </c:pt>
                <c:pt idx="272">
                  <c:v>19000</c:v>
                </c:pt>
                <c:pt idx="273">
                  <c:v>19000</c:v>
                </c:pt>
                <c:pt idx="274">
                  <c:v>19000</c:v>
                </c:pt>
                <c:pt idx="275">
                  <c:v>19000</c:v>
                </c:pt>
                <c:pt idx="276">
                  <c:v>19000</c:v>
                </c:pt>
                <c:pt idx="277">
                  <c:v>19000</c:v>
                </c:pt>
                <c:pt idx="278">
                  <c:v>19000</c:v>
                </c:pt>
                <c:pt idx="279">
                  <c:v>19000</c:v>
                </c:pt>
                <c:pt idx="280">
                  <c:v>19000</c:v>
                </c:pt>
                <c:pt idx="281">
                  <c:v>19000</c:v>
                </c:pt>
                <c:pt idx="282">
                  <c:v>19000</c:v>
                </c:pt>
                <c:pt idx="283">
                  <c:v>19000</c:v>
                </c:pt>
                <c:pt idx="284">
                  <c:v>19000</c:v>
                </c:pt>
                <c:pt idx="285">
                  <c:v>19000</c:v>
                </c:pt>
                <c:pt idx="286">
                  <c:v>19000</c:v>
                </c:pt>
                <c:pt idx="287">
                  <c:v>19000</c:v>
                </c:pt>
                <c:pt idx="288">
                  <c:v>19000</c:v>
                </c:pt>
                <c:pt idx="289">
                  <c:v>19000</c:v>
                </c:pt>
                <c:pt idx="290">
                  <c:v>19000</c:v>
                </c:pt>
                <c:pt idx="291">
                  <c:v>19000</c:v>
                </c:pt>
                <c:pt idx="292">
                  <c:v>19000</c:v>
                </c:pt>
                <c:pt idx="293">
                  <c:v>19000</c:v>
                </c:pt>
                <c:pt idx="294">
                  <c:v>19000</c:v>
                </c:pt>
                <c:pt idx="295">
                  <c:v>19000</c:v>
                </c:pt>
                <c:pt idx="296">
                  <c:v>19000</c:v>
                </c:pt>
                <c:pt idx="297">
                  <c:v>19000</c:v>
                </c:pt>
                <c:pt idx="298">
                  <c:v>19000</c:v>
                </c:pt>
                <c:pt idx="299">
                  <c:v>19000</c:v>
                </c:pt>
                <c:pt idx="300">
                  <c:v>19000</c:v>
                </c:pt>
                <c:pt idx="301">
                  <c:v>19000</c:v>
                </c:pt>
                <c:pt idx="302">
                  <c:v>19000</c:v>
                </c:pt>
                <c:pt idx="303">
                  <c:v>19000</c:v>
                </c:pt>
                <c:pt idx="304">
                  <c:v>19000</c:v>
                </c:pt>
                <c:pt idx="305">
                  <c:v>19000</c:v>
                </c:pt>
                <c:pt idx="306">
                  <c:v>19000</c:v>
                </c:pt>
                <c:pt idx="307">
                  <c:v>19000</c:v>
                </c:pt>
                <c:pt idx="308">
                  <c:v>19000</c:v>
                </c:pt>
                <c:pt idx="309">
                  <c:v>19000</c:v>
                </c:pt>
                <c:pt idx="310">
                  <c:v>19000</c:v>
                </c:pt>
                <c:pt idx="311">
                  <c:v>19000</c:v>
                </c:pt>
                <c:pt idx="312">
                  <c:v>19000</c:v>
                </c:pt>
                <c:pt idx="313">
                  <c:v>19000</c:v>
                </c:pt>
                <c:pt idx="314">
                  <c:v>19000</c:v>
                </c:pt>
                <c:pt idx="315">
                  <c:v>19000</c:v>
                </c:pt>
                <c:pt idx="316">
                  <c:v>19000</c:v>
                </c:pt>
                <c:pt idx="317">
                  <c:v>19000</c:v>
                </c:pt>
                <c:pt idx="318">
                  <c:v>19000</c:v>
                </c:pt>
                <c:pt idx="319">
                  <c:v>19000</c:v>
                </c:pt>
                <c:pt idx="320">
                  <c:v>19000</c:v>
                </c:pt>
                <c:pt idx="321">
                  <c:v>19000</c:v>
                </c:pt>
                <c:pt idx="322">
                  <c:v>19000</c:v>
                </c:pt>
                <c:pt idx="323">
                  <c:v>19000</c:v>
                </c:pt>
                <c:pt idx="324">
                  <c:v>19000</c:v>
                </c:pt>
                <c:pt idx="325">
                  <c:v>19000</c:v>
                </c:pt>
                <c:pt idx="326">
                  <c:v>19000</c:v>
                </c:pt>
                <c:pt idx="327">
                  <c:v>19000</c:v>
                </c:pt>
                <c:pt idx="328">
                  <c:v>19000</c:v>
                </c:pt>
                <c:pt idx="329">
                  <c:v>19000</c:v>
                </c:pt>
                <c:pt idx="330">
                  <c:v>19000</c:v>
                </c:pt>
                <c:pt idx="331">
                  <c:v>19000</c:v>
                </c:pt>
                <c:pt idx="332">
                  <c:v>19000</c:v>
                </c:pt>
                <c:pt idx="333">
                  <c:v>19000</c:v>
                </c:pt>
                <c:pt idx="334">
                  <c:v>19000</c:v>
                </c:pt>
                <c:pt idx="335">
                  <c:v>19000</c:v>
                </c:pt>
                <c:pt idx="336">
                  <c:v>19000</c:v>
                </c:pt>
                <c:pt idx="337">
                  <c:v>19000</c:v>
                </c:pt>
                <c:pt idx="338">
                  <c:v>19000</c:v>
                </c:pt>
                <c:pt idx="339">
                  <c:v>19000</c:v>
                </c:pt>
                <c:pt idx="340">
                  <c:v>19000</c:v>
                </c:pt>
                <c:pt idx="341">
                  <c:v>19000</c:v>
                </c:pt>
                <c:pt idx="342">
                  <c:v>19000</c:v>
                </c:pt>
                <c:pt idx="343">
                  <c:v>19000</c:v>
                </c:pt>
                <c:pt idx="344">
                  <c:v>19000</c:v>
                </c:pt>
                <c:pt idx="345">
                  <c:v>19000</c:v>
                </c:pt>
                <c:pt idx="346">
                  <c:v>19000</c:v>
                </c:pt>
                <c:pt idx="347">
                  <c:v>19000</c:v>
                </c:pt>
                <c:pt idx="348">
                  <c:v>19000</c:v>
                </c:pt>
                <c:pt idx="349">
                  <c:v>19000</c:v>
                </c:pt>
                <c:pt idx="350">
                  <c:v>19000</c:v>
                </c:pt>
                <c:pt idx="351">
                  <c:v>19000</c:v>
                </c:pt>
                <c:pt idx="352">
                  <c:v>19000</c:v>
                </c:pt>
                <c:pt idx="353">
                  <c:v>19000</c:v>
                </c:pt>
                <c:pt idx="354">
                  <c:v>19000</c:v>
                </c:pt>
                <c:pt idx="355">
                  <c:v>19000</c:v>
                </c:pt>
                <c:pt idx="356">
                  <c:v>19000</c:v>
                </c:pt>
                <c:pt idx="357">
                  <c:v>19000</c:v>
                </c:pt>
                <c:pt idx="358">
                  <c:v>19000</c:v>
                </c:pt>
                <c:pt idx="359">
                  <c:v>19000</c:v>
                </c:pt>
                <c:pt idx="360">
                  <c:v>19000</c:v>
                </c:pt>
                <c:pt idx="361">
                  <c:v>19000</c:v>
                </c:pt>
                <c:pt idx="362">
                  <c:v>19000</c:v>
                </c:pt>
                <c:pt idx="363">
                  <c:v>19000</c:v>
                </c:pt>
                <c:pt idx="364">
                  <c:v>19000</c:v>
                </c:pt>
                <c:pt idx="365">
                  <c:v>19000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AA-4B43-8F45-87FB24D37D3E}"/>
            </c:ext>
          </c:extLst>
        </c:ser>
        <c:ser>
          <c:idx val="22"/>
          <c:order val="1"/>
          <c:tx>
            <c:strRef>
              <c:f>'Onslow Storage (dayhead)'!$T$2</c:f>
              <c:strCache>
                <c:ptCount val="1"/>
                <c:pt idx="0">
                  <c:v>2012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'Onslow Storage (dayhead)'!$T$3:$T$368</c:f>
              <c:numCache>
                <c:formatCode>0</c:formatCode>
                <c:ptCount val="366"/>
                <c:pt idx="0">
                  <c:v>15835</c:v>
                </c:pt>
                <c:pt idx="1">
                  <c:v>15745</c:v>
                </c:pt>
                <c:pt idx="2">
                  <c:v>15682</c:v>
                </c:pt>
                <c:pt idx="3">
                  <c:v>15605</c:v>
                </c:pt>
                <c:pt idx="4">
                  <c:v>15500</c:v>
                </c:pt>
                <c:pt idx="5">
                  <c:v>15482</c:v>
                </c:pt>
                <c:pt idx="6">
                  <c:v>15400</c:v>
                </c:pt>
                <c:pt idx="7">
                  <c:v>15350</c:v>
                </c:pt>
                <c:pt idx="8">
                  <c:v>15297</c:v>
                </c:pt>
                <c:pt idx="9">
                  <c:v>15215</c:v>
                </c:pt>
                <c:pt idx="10">
                  <c:v>15175</c:v>
                </c:pt>
                <c:pt idx="11">
                  <c:v>15160</c:v>
                </c:pt>
                <c:pt idx="12">
                  <c:v>15214</c:v>
                </c:pt>
                <c:pt idx="13">
                  <c:v>16544</c:v>
                </c:pt>
                <c:pt idx="14">
                  <c:v>16770</c:v>
                </c:pt>
                <c:pt idx="15">
                  <c:v>16841</c:v>
                </c:pt>
                <c:pt idx="16">
                  <c:v>16795</c:v>
                </c:pt>
                <c:pt idx="17">
                  <c:v>16765</c:v>
                </c:pt>
                <c:pt idx="18">
                  <c:v>16698</c:v>
                </c:pt>
                <c:pt idx="19">
                  <c:v>16683</c:v>
                </c:pt>
                <c:pt idx="20">
                  <c:v>16613</c:v>
                </c:pt>
                <c:pt idx="21">
                  <c:v>16571</c:v>
                </c:pt>
                <c:pt idx="22">
                  <c:v>16542</c:v>
                </c:pt>
                <c:pt idx="23">
                  <c:v>16484</c:v>
                </c:pt>
                <c:pt idx="24">
                  <c:v>16448</c:v>
                </c:pt>
                <c:pt idx="25">
                  <c:v>16430</c:v>
                </c:pt>
                <c:pt idx="26">
                  <c:v>16365</c:v>
                </c:pt>
                <c:pt idx="27">
                  <c:v>16330</c:v>
                </c:pt>
                <c:pt idx="28">
                  <c:v>16310</c:v>
                </c:pt>
                <c:pt idx="29">
                  <c:v>16282</c:v>
                </c:pt>
                <c:pt idx="30">
                  <c:v>16282</c:v>
                </c:pt>
                <c:pt idx="31">
                  <c:v>16195</c:v>
                </c:pt>
                <c:pt idx="32">
                  <c:v>16155</c:v>
                </c:pt>
                <c:pt idx="33">
                  <c:v>16060</c:v>
                </c:pt>
                <c:pt idx="34">
                  <c:v>15998</c:v>
                </c:pt>
                <c:pt idx="35">
                  <c:v>15925</c:v>
                </c:pt>
                <c:pt idx="36">
                  <c:v>15895</c:v>
                </c:pt>
                <c:pt idx="37">
                  <c:v>15787</c:v>
                </c:pt>
                <c:pt idx="38">
                  <c:v>15710</c:v>
                </c:pt>
                <c:pt idx="39">
                  <c:v>15620</c:v>
                </c:pt>
                <c:pt idx="40">
                  <c:v>15540</c:v>
                </c:pt>
                <c:pt idx="41">
                  <c:v>15475</c:v>
                </c:pt>
                <c:pt idx="42">
                  <c:v>15373</c:v>
                </c:pt>
                <c:pt idx="43">
                  <c:v>15300</c:v>
                </c:pt>
                <c:pt idx="44">
                  <c:v>15215</c:v>
                </c:pt>
                <c:pt idx="45">
                  <c:v>15160</c:v>
                </c:pt>
                <c:pt idx="46">
                  <c:v>15085</c:v>
                </c:pt>
                <c:pt idx="47">
                  <c:v>14992</c:v>
                </c:pt>
                <c:pt idx="48">
                  <c:v>14958</c:v>
                </c:pt>
                <c:pt idx="49">
                  <c:v>14876</c:v>
                </c:pt>
                <c:pt idx="50">
                  <c:v>14777</c:v>
                </c:pt>
                <c:pt idx="51">
                  <c:v>14730</c:v>
                </c:pt>
                <c:pt idx="52">
                  <c:v>14707</c:v>
                </c:pt>
                <c:pt idx="53">
                  <c:v>14730</c:v>
                </c:pt>
                <c:pt idx="54">
                  <c:v>15870</c:v>
                </c:pt>
                <c:pt idx="55">
                  <c:v>16013</c:v>
                </c:pt>
                <c:pt idx="56">
                  <c:v>16095</c:v>
                </c:pt>
                <c:pt idx="57">
                  <c:v>16085</c:v>
                </c:pt>
                <c:pt idx="58">
                  <c:v>16055</c:v>
                </c:pt>
                <c:pt idx="59">
                  <c:v>16002</c:v>
                </c:pt>
                <c:pt idx="60">
                  <c:v>16140</c:v>
                </c:pt>
                <c:pt idx="61">
                  <c:v>16380</c:v>
                </c:pt>
                <c:pt idx="62">
                  <c:v>16471</c:v>
                </c:pt>
                <c:pt idx="63">
                  <c:v>16903</c:v>
                </c:pt>
                <c:pt idx="64">
                  <c:v>17165</c:v>
                </c:pt>
                <c:pt idx="65">
                  <c:v>17215</c:v>
                </c:pt>
                <c:pt idx="66">
                  <c:v>17237</c:v>
                </c:pt>
                <c:pt idx="67">
                  <c:v>17230</c:v>
                </c:pt>
                <c:pt idx="68">
                  <c:v>17225</c:v>
                </c:pt>
                <c:pt idx="69">
                  <c:v>17220</c:v>
                </c:pt>
                <c:pt idx="70">
                  <c:v>17199</c:v>
                </c:pt>
                <c:pt idx="71">
                  <c:v>17790</c:v>
                </c:pt>
                <c:pt idx="72">
                  <c:v>17997</c:v>
                </c:pt>
                <c:pt idx="73">
                  <c:v>18025</c:v>
                </c:pt>
                <c:pt idx="74">
                  <c:v>18000</c:v>
                </c:pt>
                <c:pt idx="75">
                  <c:v>18280</c:v>
                </c:pt>
                <c:pt idx="76">
                  <c:v>18330</c:v>
                </c:pt>
                <c:pt idx="77">
                  <c:v>18320</c:v>
                </c:pt>
                <c:pt idx="78">
                  <c:v>18330</c:v>
                </c:pt>
                <c:pt idx="79">
                  <c:v>18375</c:v>
                </c:pt>
                <c:pt idx="80">
                  <c:v>18330</c:v>
                </c:pt>
                <c:pt idx="81">
                  <c:v>18270</c:v>
                </c:pt>
                <c:pt idx="82">
                  <c:v>18205</c:v>
                </c:pt>
                <c:pt idx="83">
                  <c:v>18290</c:v>
                </c:pt>
                <c:pt idx="84">
                  <c:v>18100</c:v>
                </c:pt>
                <c:pt idx="85">
                  <c:v>18070</c:v>
                </c:pt>
                <c:pt idx="86">
                  <c:v>18025</c:v>
                </c:pt>
                <c:pt idx="87">
                  <c:v>17965</c:v>
                </c:pt>
                <c:pt idx="88">
                  <c:v>17935</c:v>
                </c:pt>
                <c:pt idx="89">
                  <c:v>17837</c:v>
                </c:pt>
                <c:pt idx="90">
                  <c:v>17790</c:v>
                </c:pt>
                <c:pt idx="91">
                  <c:v>17730</c:v>
                </c:pt>
                <c:pt idx="92">
                  <c:v>17646</c:v>
                </c:pt>
                <c:pt idx="93">
                  <c:v>17550</c:v>
                </c:pt>
                <c:pt idx="94">
                  <c:v>17482</c:v>
                </c:pt>
                <c:pt idx="95">
                  <c:v>17395</c:v>
                </c:pt>
                <c:pt idx="96">
                  <c:v>17320</c:v>
                </c:pt>
                <c:pt idx="97">
                  <c:v>17220</c:v>
                </c:pt>
                <c:pt idx="98">
                  <c:v>17130</c:v>
                </c:pt>
                <c:pt idx="99">
                  <c:v>17047</c:v>
                </c:pt>
                <c:pt idx="100">
                  <c:v>16980</c:v>
                </c:pt>
                <c:pt idx="101">
                  <c:v>16900</c:v>
                </c:pt>
                <c:pt idx="102">
                  <c:v>16837</c:v>
                </c:pt>
                <c:pt idx="103">
                  <c:v>16770</c:v>
                </c:pt>
                <c:pt idx="104">
                  <c:v>16685</c:v>
                </c:pt>
                <c:pt idx="105">
                  <c:v>16584</c:v>
                </c:pt>
                <c:pt idx="106">
                  <c:v>16510</c:v>
                </c:pt>
                <c:pt idx="107">
                  <c:v>16460</c:v>
                </c:pt>
                <c:pt idx="108">
                  <c:v>16444</c:v>
                </c:pt>
                <c:pt idx="109">
                  <c:v>16430</c:v>
                </c:pt>
                <c:pt idx="110">
                  <c:v>16380</c:v>
                </c:pt>
                <c:pt idx="111">
                  <c:v>16340</c:v>
                </c:pt>
                <c:pt idx="112">
                  <c:v>16315</c:v>
                </c:pt>
                <c:pt idx="113">
                  <c:v>16287</c:v>
                </c:pt>
                <c:pt idx="114">
                  <c:v>16267</c:v>
                </c:pt>
                <c:pt idx="115">
                  <c:v>16237</c:v>
                </c:pt>
                <c:pt idx="116">
                  <c:v>16185</c:v>
                </c:pt>
                <c:pt idx="117">
                  <c:v>16155</c:v>
                </c:pt>
                <c:pt idx="118">
                  <c:v>16120</c:v>
                </c:pt>
                <c:pt idx="119">
                  <c:v>16085</c:v>
                </c:pt>
                <c:pt idx="120">
                  <c:v>16045</c:v>
                </c:pt>
                <c:pt idx="121">
                  <c:v>16013</c:v>
                </c:pt>
                <c:pt idx="122">
                  <c:v>15996</c:v>
                </c:pt>
                <c:pt idx="123">
                  <c:v>15972</c:v>
                </c:pt>
                <c:pt idx="124">
                  <c:v>15920</c:v>
                </c:pt>
                <c:pt idx="125">
                  <c:v>15900</c:v>
                </c:pt>
                <c:pt idx="126">
                  <c:v>15895</c:v>
                </c:pt>
                <c:pt idx="127">
                  <c:v>15878</c:v>
                </c:pt>
                <c:pt idx="128">
                  <c:v>15800</c:v>
                </c:pt>
                <c:pt idx="129">
                  <c:v>15777</c:v>
                </c:pt>
                <c:pt idx="130">
                  <c:v>15757</c:v>
                </c:pt>
                <c:pt idx="131">
                  <c:v>15720</c:v>
                </c:pt>
                <c:pt idx="132">
                  <c:v>15686</c:v>
                </c:pt>
                <c:pt idx="133">
                  <c:v>15650</c:v>
                </c:pt>
                <c:pt idx="134">
                  <c:v>15615</c:v>
                </c:pt>
                <c:pt idx="135">
                  <c:v>15587</c:v>
                </c:pt>
                <c:pt idx="136">
                  <c:v>15555</c:v>
                </c:pt>
                <c:pt idx="137">
                  <c:v>15540</c:v>
                </c:pt>
                <c:pt idx="138">
                  <c:v>15575</c:v>
                </c:pt>
                <c:pt idx="139">
                  <c:v>15600</c:v>
                </c:pt>
                <c:pt idx="140">
                  <c:v>15640</c:v>
                </c:pt>
                <c:pt idx="141">
                  <c:v>15682</c:v>
                </c:pt>
                <c:pt idx="142">
                  <c:v>15705</c:v>
                </c:pt>
                <c:pt idx="143">
                  <c:v>15740</c:v>
                </c:pt>
                <c:pt idx="144">
                  <c:v>15740</c:v>
                </c:pt>
                <c:pt idx="145">
                  <c:v>15740</c:v>
                </c:pt>
                <c:pt idx="146">
                  <c:v>15740</c:v>
                </c:pt>
                <c:pt idx="147">
                  <c:v>15740</c:v>
                </c:pt>
                <c:pt idx="148">
                  <c:v>15750</c:v>
                </c:pt>
                <c:pt idx="149">
                  <c:v>15750</c:v>
                </c:pt>
                <c:pt idx="150">
                  <c:v>15750</c:v>
                </c:pt>
                <c:pt idx="151">
                  <c:v>15750</c:v>
                </c:pt>
                <c:pt idx="152">
                  <c:v>15772</c:v>
                </c:pt>
                <c:pt idx="153">
                  <c:v>15768</c:v>
                </c:pt>
                <c:pt idx="154">
                  <c:v>15768</c:v>
                </c:pt>
                <c:pt idx="155">
                  <c:v>15785</c:v>
                </c:pt>
                <c:pt idx="156">
                  <c:v>15772</c:v>
                </c:pt>
                <c:pt idx="157">
                  <c:v>15777</c:v>
                </c:pt>
                <c:pt idx="158">
                  <c:v>15765</c:v>
                </c:pt>
                <c:pt idx="159">
                  <c:v>15735</c:v>
                </c:pt>
                <c:pt idx="160">
                  <c:v>15695</c:v>
                </c:pt>
                <c:pt idx="161">
                  <c:v>15686</c:v>
                </c:pt>
                <c:pt idx="162">
                  <c:v>15675</c:v>
                </c:pt>
                <c:pt idx="163">
                  <c:v>15720</c:v>
                </c:pt>
                <c:pt idx="164">
                  <c:v>15730</c:v>
                </c:pt>
                <c:pt idx="165">
                  <c:v>15996</c:v>
                </c:pt>
                <c:pt idx="166">
                  <c:v>16112</c:v>
                </c:pt>
                <c:pt idx="167">
                  <c:v>16133</c:v>
                </c:pt>
                <c:pt idx="168">
                  <c:v>16123</c:v>
                </c:pt>
                <c:pt idx="169">
                  <c:v>16104</c:v>
                </c:pt>
                <c:pt idx="170">
                  <c:v>16085</c:v>
                </c:pt>
                <c:pt idx="171">
                  <c:v>16065</c:v>
                </c:pt>
                <c:pt idx="172">
                  <c:v>16104</c:v>
                </c:pt>
                <c:pt idx="173">
                  <c:v>16116</c:v>
                </c:pt>
                <c:pt idx="174">
                  <c:v>16120</c:v>
                </c:pt>
                <c:pt idx="175">
                  <c:v>16305</c:v>
                </c:pt>
                <c:pt idx="176">
                  <c:v>16358</c:v>
                </c:pt>
                <c:pt idx="177">
                  <c:v>16367</c:v>
                </c:pt>
                <c:pt idx="178">
                  <c:v>16380</c:v>
                </c:pt>
                <c:pt idx="179">
                  <c:v>16327</c:v>
                </c:pt>
                <c:pt idx="180">
                  <c:v>16330</c:v>
                </c:pt>
                <c:pt idx="181">
                  <c:v>16293</c:v>
                </c:pt>
                <c:pt idx="182">
                  <c:v>16258</c:v>
                </c:pt>
                <c:pt idx="183">
                  <c:v>16178</c:v>
                </c:pt>
                <c:pt idx="184">
                  <c:v>16116</c:v>
                </c:pt>
                <c:pt idx="185">
                  <c:v>16045</c:v>
                </c:pt>
                <c:pt idx="186">
                  <c:v>15991</c:v>
                </c:pt>
                <c:pt idx="187">
                  <c:v>15913</c:v>
                </c:pt>
                <c:pt idx="188">
                  <c:v>15885</c:v>
                </c:pt>
                <c:pt idx="189">
                  <c:v>15785</c:v>
                </c:pt>
                <c:pt idx="190">
                  <c:v>15770</c:v>
                </c:pt>
                <c:pt idx="191">
                  <c:v>15720</c:v>
                </c:pt>
                <c:pt idx="192">
                  <c:v>15645</c:v>
                </c:pt>
                <c:pt idx="193">
                  <c:v>15582</c:v>
                </c:pt>
                <c:pt idx="194">
                  <c:v>15540</c:v>
                </c:pt>
                <c:pt idx="195">
                  <c:v>15770</c:v>
                </c:pt>
                <c:pt idx="196">
                  <c:v>16010</c:v>
                </c:pt>
                <c:pt idx="197">
                  <c:v>16262</c:v>
                </c:pt>
                <c:pt idx="198">
                  <c:v>16293</c:v>
                </c:pt>
                <c:pt idx="199">
                  <c:v>16305</c:v>
                </c:pt>
                <c:pt idx="200">
                  <c:v>16305</c:v>
                </c:pt>
                <c:pt idx="201">
                  <c:v>16290</c:v>
                </c:pt>
                <c:pt idx="202">
                  <c:v>16270</c:v>
                </c:pt>
                <c:pt idx="203">
                  <c:v>16200</c:v>
                </c:pt>
                <c:pt idx="204">
                  <c:v>16177</c:v>
                </c:pt>
                <c:pt idx="205">
                  <c:v>16127</c:v>
                </c:pt>
                <c:pt idx="206">
                  <c:v>16065</c:v>
                </c:pt>
                <c:pt idx="207">
                  <c:v>16008</c:v>
                </c:pt>
                <c:pt idx="208">
                  <c:v>15970</c:v>
                </c:pt>
                <c:pt idx="209">
                  <c:v>15900</c:v>
                </c:pt>
                <c:pt idx="210">
                  <c:v>15853</c:v>
                </c:pt>
                <c:pt idx="211">
                  <c:v>15772</c:v>
                </c:pt>
                <c:pt idx="212">
                  <c:v>15777</c:v>
                </c:pt>
                <c:pt idx="213">
                  <c:v>15875</c:v>
                </c:pt>
                <c:pt idx="214">
                  <c:v>15790</c:v>
                </c:pt>
                <c:pt idx="215">
                  <c:v>15770</c:v>
                </c:pt>
                <c:pt idx="216">
                  <c:v>15690</c:v>
                </c:pt>
                <c:pt idx="217">
                  <c:v>15620</c:v>
                </c:pt>
                <c:pt idx="218">
                  <c:v>15570</c:v>
                </c:pt>
                <c:pt idx="219">
                  <c:v>15520</c:v>
                </c:pt>
                <c:pt idx="220">
                  <c:v>15455</c:v>
                </c:pt>
                <c:pt idx="221">
                  <c:v>15367</c:v>
                </c:pt>
                <c:pt idx="222">
                  <c:v>15299</c:v>
                </c:pt>
                <c:pt idx="223">
                  <c:v>15220</c:v>
                </c:pt>
                <c:pt idx="224">
                  <c:v>15160</c:v>
                </c:pt>
                <c:pt idx="225">
                  <c:v>15090</c:v>
                </c:pt>
                <c:pt idx="226">
                  <c:v>15045</c:v>
                </c:pt>
                <c:pt idx="227">
                  <c:v>15000</c:v>
                </c:pt>
                <c:pt idx="228">
                  <c:v>14960</c:v>
                </c:pt>
                <c:pt idx="229">
                  <c:v>14889</c:v>
                </c:pt>
                <c:pt idx="230">
                  <c:v>14821</c:v>
                </c:pt>
                <c:pt idx="231">
                  <c:v>14746</c:v>
                </c:pt>
                <c:pt idx="232">
                  <c:v>14667</c:v>
                </c:pt>
                <c:pt idx="233">
                  <c:v>14597</c:v>
                </c:pt>
                <c:pt idx="234">
                  <c:v>14555</c:v>
                </c:pt>
                <c:pt idx="235">
                  <c:v>14515</c:v>
                </c:pt>
                <c:pt idx="236">
                  <c:v>14470</c:v>
                </c:pt>
                <c:pt idx="237">
                  <c:v>14380</c:v>
                </c:pt>
                <c:pt idx="238">
                  <c:v>14345</c:v>
                </c:pt>
                <c:pt idx="239">
                  <c:v>14255</c:v>
                </c:pt>
                <c:pt idx="240">
                  <c:v>14205</c:v>
                </c:pt>
                <c:pt idx="241">
                  <c:v>14170</c:v>
                </c:pt>
                <c:pt idx="242">
                  <c:v>14096</c:v>
                </c:pt>
                <c:pt idx="243">
                  <c:v>14030</c:v>
                </c:pt>
                <c:pt idx="244">
                  <c:v>13990</c:v>
                </c:pt>
                <c:pt idx="245">
                  <c:v>13939</c:v>
                </c:pt>
                <c:pt idx="246">
                  <c:v>13883</c:v>
                </c:pt>
                <c:pt idx="247">
                  <c:v>13913</c:v>
                </c:pt>
                <c:pt idx="248">
                  <c:v>13950</c:v>
                </c:pt>
                <c:pt idx="249">
                  <c:v>13935</c:v>
                </c:pt>
                <c:pt idx="250">
                  <c:v>13930</c:v>
                </c:pt>
                <c:pt idx="251">
                  <c:v>13883</c:v>
                </c:pt>
                <c:pt idx="252">
                  <c:v>13847</c:v>
                </c:pt>
                <c:pt idx="253">
                  <c:v>13785</c:v>
                </c:pt>
                <c:pt idx="254">
                  <c:v>13783</c:v>
                </c:pt>
                <c:pt idx="255">
                  <c:v>13760</c:v>
                </c:pt>
                <c:pt idx="256">
                  <c:v>13739</c:v>
                </c:pt>
                <c:pt idx="257">
                  <c:v>13770</c:v>
                </c:pt>
                <c:pt idx="258">
                  <c:v>13875</c:v>
                </c:pt>
                <c:pt idx="259">
                  <c:v>13913</c:v>
                </c:pt>
                <c:pt idx="260">
                  <c:v>13961</c:v>
                </c:pt>
                <c:pt idx="261">
                  <c:v>13993</c:v>
                </c:pt>
                <c:pt idx="262">
                  <c:v>13997</c:v>
                </c:pt>
                <c:pt idx="263">
                  <c:v>13995</c:v>
                </c:pt>
                <c:pt idx="264">
                  <c:v>13990</c:v>
                </c:pt>
                <c:pt idx="265">
                  <c:v>13969</c:v>
                </c:pt>
                <c:pt idx="266">
                  <c:v>13947</c:v>
                </c:pt>
                <c:pt idx="267">
                  <c:v>13901</c:v>
                </c:pt>
                <c:pt idx="268">
                  <c:v>13865</c:v>
                </c:pt>
                <c:pt idx="269">
                  <c:v>13820</c:v>
                </c:pt>
                <c:pt idx="270">
                  <c:v>13835</c:v>
                </c:pt>
                <c:pt idx="271">
                  <c:v>13850</c:v>
                </c:pt>
                <c:pt idx="272">
                  <c:v>13845</c:v>
                </c:pt>
                <c:pt idx="273">
                  <c:v>13805</c:v>
                </c:pt>
                <c:pt idx="274">
                  <c:v>13793</c:v>
                </c:pt>
                <c:pt idx="275">
                  <c:v>13835</c:v>
                </c:pt>
                <c:pt idx="276">
                  <c:v>13847</c:v>
                </c:pt>
                <c:pt idx="277">
                  <c:v>13847</c:v>
                </c:pt>
                <c:pt idx="278">
                  <c:v>13845</c:v>
                </c:pt>
                <c:pt idx="279">
                  <c:v>13865</c:v>
                </c:pt>
                <c:pt idx="280">
                  <c:v>13887</c:v>
                </c:pt>
                <c:pt idx="281">
                  <c:v>13957</c:v>
                </c:pt>
                <c:pt idx="282">
                  <c:v>13982</c:v>
                </c:pt>
                <c:pt idx="283">
                  <c:v>13984</c:v>
                </c:pt>
                <c:pt idx="284">
                  <c:v>13976</c:v>
                </c:pt>
                <c:pt idx="285">
                  <c:v>13991</c:v>
                </c:pt>
                <c:pt idx="286">
                  <c:v>14007</c:v>
                </c:pt>
                <c:pt idx="287">
                  <c:v>14090</c:v>
                </c:pt>
                <c:pt idx="288">
                  <c:v>14170</c:v>
                </c:pt>
                <c:pt idx="289">
                  <c:v>14200</c:v>
                </c:pt>
                <c:pt idx="290">
                  <c:v>14213</c:v>
                </c:pt>
                <c:pt idx="291">
                  <c:v>14252</c:v>
                </c:pt>
                <c:pt idx="292">
                  <c:v>14745</c:v>
                </c:pt>
                <c:pt idx="293">
                  <c:v>14990</c:v>
                </c:pt>
                <c:pt idx="294">
                  <c:v>15213</c:v>
                </c:pt>
                <c:pt idx="295">
                  <c:v>15452</c:v>
                </c:pt>
                <c:pt idx="296">
                  <c:v>15635</c:v>
                </c:pt>
                <c:pt idx="297">
                  <c:v>15800</c:v>
                </c:pt>
                <c:pt idx="298">
                  <c:v>15948</c:v>
                </c:pt>
                <c:pt idx="299">
                  <c:v>16112</c:v>
                </c:pt>
                <c:pt idx="300">
                  <c:v>16185</c:v>
                </c:pt>
                <c:pt idx="301">
                  <c:v>16267</c:v>
                </c:pt>
                <c:pt idx="302">
                  <c:v>16293</c:v>
                </c:pt>
                <c:pt idx="303">
                  <c:v>16315</c:v>
                </c:pt>
                <c:pt idx="304">
                  <c:v>16330</c:v>
                </c:pt>
                <c:pt idx="305">
                  <c:v>16322</c:v>
                </c:pt>
                <c:pt idx="306">
                  <c:v>16305</c:v>
                </c:pt>
                <c:pt idx="307">
                  <c:v>16352</c:v>
                </c:pt>
                <c:pt idx="308">
                  <c:v>16440</c:v>
                </c:pt>
                <c:pt idx="309">
                  <c:v>16555</c:v>
                </c:pt>
                <c:pt idx="310">
                  <c:v>16700</c:v>
                </c:pt>
                <c:pt idx="311">
                  <c:v>16778</c:v>
                </c:pt>
                <c:pt idx="312">
                  <c:v>16792</c:v>
                </c:pt>
                <c:pt idx="313">
                  <c:v>16783</c:v>
                </c:pt>
                <c:pt idx="314">
                  <c:v>16792</c:v>
                </c:pt>
                <c:pt idx="315">
                  <c:v>16797</c:v>
                </c:pt>
                <c:pt idx="316">
                  <c:v>16935</c:v>
                </c:pt>
                <c:pt idx="317">
                  <c:v>17000</c:v>
                </c:pt>
                <c:pt idx="318">
                  <c:v>16997</c:v>
                </c:pt>
                <c:pt idx="319">
                  <c:v>17115</c:v>
                </c:pt>
                <c:pt idx="320">
                  <c:v>17215</c:v>
                </c:pt>
                <c:pt idx="321">
                  <c:v>17310</c:v>
                </c:pt>
                <c:pt idx="322">
                  <c:v>17565</c:v>
                </c:pt>
                <c:pt idx="323">
                  <c:v>17837</c:v>
                </c:pt>
                <c:pt idx="324">
                  <c:v>17900</c:v>
                </c:pt>
                <c:pt idx="325">
                  <c:v>18003</c:v>
                </c:pt>
                <c:pt idx="326">
                  <c:v>18010</c:v>
                </c:pt>
                <c:pt idx="327">
                  <c:v>18014</c:v>
                </c:pt>
                <c:pt idx="328">
                  <c:v>18025</c:v>
                </c:pt>
                <c:pt idx="329">
                  <c:v>18014</c:v>
                </c:pt>
                <c:pt idx="330">
                  <c:v>18003</c:v>
                </c:pt>
                <c:pt idx="331">
                  <c:v>18000</c:v>
                </c:pt>
                <c:pt idx="332">
                  <c:v>17867</c:v>
                </c:pt>
                <c:pt idx="333">
                  <c:v>17867</c:v>
                </c:pt>
                <c:pt idx="334">
                  <c:v>17890</c:v>
                </c:pt>
                <c:pt idx="335">
                  <c:v>17960</c:v>
                </c:pt>
                <c:pt idx="336">
                  <c:v>17995</c:v>
                </c:pt>
                <c:pt idx="337">
                  <c:v>17997</c:v>
                </c:pt>
                <c:pt idx="338">
                  <c:v>17985</c:v>
                </c:pt>
                <c:pt idx="339">
                  <c:v>17915</c:v>
                </c:pt>
                <c:pt idx="340">
                  <c:v>17867</c:v>
                </c:pt>
                <c:pt idx="341">
                  <c:v>17867</c:v>
                </c:pt>
                <c:pt idx="342">
                  <c:v>18020</c:v>
                </c:pt>
                <c:pt idx="343">
                  <c:v>18095</c:v>
                </c:pt>
                <c:pt idx="344">
                  <c:v>18090</c:v>
                </c:pt>
                <c:pt idx="345">
                  <c:v>18045</c:v>
                </c:pt>
                <c:pt idx="346">
                  <c:v>18010</c:v>
                </c:pt>
                <c:pt idx="347">
                  <c:v>17990</c:v>
                </c:pt>
                <c:pt idx="348">
                  <c:v>17890</c:v>
                </c:pt>
                <c:pt idx="349">
                  <c:v>17850</c:v>
                </c:pt>
                <c:pt idx="350">
                  <c:v>17790</c:v>
                </c:pt>
                <c:pt idx="351">
                  <c:v>17753</c:v>
                </c:pt>
                <c:pt idx="352">
                  <c:v>17750</c:v>
                </c:pt>
                <c:pt idx="353">
                  <c:v>17697</c:v>
                </c:pt>
                <c:pt idx="354">
                  <c:v>17615</c:v>
                </c:pt>
                <c:pt idx="355">
                  <c:v>17535</c:v>
                </c:pt>
                <c:pt idx="356">
                  <c:v>17487</c:v>
                </c:pt>
                <c:pt idx="357">
                  <c:v>17423</c:v>
                </c:pt>
                <c:pt idx="358">
                  <c:v>17375</c:v>
                </c:pt>
                <c:pt idx="359">
                  <c:v>17326</c:v>
                </c:pt>
                <c:pt idx="360">
                  <c:v>17215</c:v>
                </c:pt>
                <c:pt idx="361">
                  <c:v>17145</c:v>
                </c:pt>
                <c:pt idx="362">
                  <c:v>17100</c:v>
                </c:pt>
                <c:pt idx="363">
                  <c:v>17010</c:v>
                </c:pt>
                <c:pt idx="364">
                  <c:v>17002</c:v>
                </c:pt>
                <c:pt idx="365">
                  <c:v>17008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AA-4B43-8F45-87FB24D37D3E}"/>
            </c:ext>
          </c:extLst>
        </c:ser>
        <c:ser>
          <c:idx val="11"/>
          <c:order val="2"/>
          <c:tx>
            <c:strRef>
              <c:f>'Onslow Storage (dayhead)'!$N$2</c:f>
              <c:strCache>
                <c:ptCount val="1"/>
                <c:pt idx="0">
                  <c:v>2006</c:v>
                </c:pt>
              </c:strCache>
            </c:strRef>
          </c:tx>
          <c:spPr>
            <a:ln w="12700"/>
          </c:spPr>
          <c:marker>
            <c:symbol val="square"/>
            <c:size val="5"/>
            <c:spPr>
              <a:noFill/>
              <a:ln w="9525">
                <a:noFill/>
              </a:ln>
            </c:spPr>
          </c:marker>
          <c:cat>
            <c:numRef>
              <c:f>'Onslow Storage (dayhead)'!$A$3:$A$368</c:f>
              <c:numCache>
                <c:formatCode>d\-mmm</c:formatCode>
                <c:ptCount val="366"/>
                <c:pt idx="0">
                  <c:v>36526</c:v>
                </c:pt>
                <c:pt idx="1">
                  <c:v>36527</c:v>
                </c:pt>
                <c:pt idx="2">
                  <c:v>36528</c:v>
                </c:pt>
                <c:pt idx="3">
                  <c:v>36529</c:v>
                </c:pt>
                <c:pt idx="4">
                  <c:v>36530</c:v>
                </c:pt>
                <c:pt idx="5">
                  <c:v>36531</c:v>
                </c:pt>
                <c:pt idx="6">
                  <c:v>36532</c:v>
                </c:pt>
                <c:pt idx="7">
                  <c:v>36533</c:v>
                </c:pt>
                <c:pt idx="8">
                  <c:v>36534</c:v>
                </c:pt>
                <c:pt idx="9">
                  <c:v>36535</c:v>
                </c:pt>
                <c:pt idx="10">
                  <c:v>36536</c:v>
                </c:pt>
                <c:pt idx="11">
                  <c:v>36537</c:v>
                </c:pt>
                <c:pt idx="12">
                  <c:v>36538</c:v>
                </c:pt>
                <c:pt idx="13">
                  <c:v>36539</c:v>
                </c:pt>
                <c:pt idx="14">
                  <c:v>36540</c:v>
                </c:pt>
                <c:pt idx="15">
                  <c:v>36541</c:v>
                </c:pt>
                <c:pt idx="16">
                  <c:v>36542</c:v>
                </c:pt>
                <c:pt idx="17">
                  <c:v>36543</c:v>
                </c:pt>
                <c:pt idx="18">
                  <c:v>36544</c:v>
                </c:pt>
                <c:pt idx="19">
                  <c:v>36545</c:v>
                </c:pt>
                <c:pt idx="20">
                  <c:v>36546</c:v>
                </c:pt>
                <c:pt idx="21">
                  <c:v>36547</c:v>
                </c:pt>
                <c:pt idx="22">
                  <c:v>36548</c:v>
                </c:pt>
                <c:pt idx="23">
                  <c:v>36549</c:v>
                </c:pt>
                <c:pt idx="24">
                  <c:v>36550</c:v>
                </c:pt>
                <c:pt idx="25">
                  <c:v>36551</c:v>
                </c:pt>
                <c:pt idx="26">
                  <c:v>36552</c:v>
                </c:pt>
                <c:pt idx="27">
                  <c:v>36553</c:v>
                </c:pt>
                <c:pt idx="28">
                  <c:v>36554</c:v>
                </c:pt>
                <c:pt idx="29">
                  <c:v>36555</c:v>
                </c:pt>
                <c:pt idx="30">
                  <c:v>36556</c:v>
                </c:pt>
                <c:pt idx="31">
                  <c:v>36557</c:v>
                </c:pt>
                <c:pt idx="32">
                  <c:v>36558</c:v>
                </c:pt>
                <c:pt idx="33">
                  <c:v>36559</c:v>
                </c:pt>
                <c:pt idx="34">
                  <c:v>36560</c:v>
                </c:pt>
                <c:pt idx="35">
                  <c:v>36561</c:v>
                </c:pt>
                <c:pt idx="36">
                  <c:v>36562</c:v>
                </c:pt>
                <c:pt idx="37">
                  <c:v>36563</c:v>
                </c:pt>
                <c:pt idx="38">
                  <c:v>36564</c:v>
                </c:pt>
                <c:pt idx="39">
                  <c:v>36565</c:v>
                </c:pt>
                <c:pt idx="40">
                  <c:v>36566</c:v>
                </c:pt>
                <c:pt idx="41">
                  <c:v>36567</c:v>
                </c:pt>
                <c:pt idx="42">
                  <c:v>36568</c:v>
                </c:pt>
                <c:pt idx="43">
                  <c:v>36569</c:v>
                </c:pt>
                <c:pt idx="44">
                  <c:v>36570</c:v>
                </c:pt>
                <c:pt idx="45">
                  <c:v>36571</c:v>
                </c:pt>
                <c:pt idx="46">
                  <c:v>36572</c:v>
                </c:pt>
                <c:pt idx="47">
                  <c:v>36573</c:v>
                </c:pt>
                <c:pt idx="48">
                  <c:v>36574</c:v>
                </c:pt>
                <c:pt idx="49">
                  <c:v>36575</c:v>
                </c:pt>
                <c:pt idx="50">
                  <c:v>36576</c:v>
                </c:pt>
                <c:pt idx="51">
                  <c:v>36577</c:v>
                </c:pt>
                <c:pt idx="52">
                  <c:v>36578</c:v>
                </c:pt>
                <c:pt idx="53">
                  <c:v>36579</c:v>
                </c:pt>
                <c:pt idx="54">
                  <c:v>36580</c:v>
                </c:pt>
                <c:pt idx="55">
                  <c:v>36581</c:v>
                </c:pt>
                <c:pt idx="56">
                  <c:v>36582</c:v>
                </c:pt>
                <c:pt idx="57">
                  <c:v>36583</c:v>
                </c:pt>
                <c:pt idx="58">
                  <c:v>36584</c:v>
                </c:pt>
                <c:pt idx="59">
                  <c:v>36585</c:v>
                </c:pt>
                <c:pt idx="60">
                  <c:v>36586</c:v>
                </c:pt>
                <c:pt idx="61">
                  <c:v>36587</c:v>
                </c:pt>
                <c:pt idx="62">
                  <c:v>36588</c:v>
                </c:pt>
                <c:pt idx="63">
                  <c:v>36589</c:v>
                </c:pt>
                <c:pt idx="64">
                  <c:v>36590</c:v>
                </c:pt>
                <c:pt idx="65">
                  <c:v>36591</c:v>
                </c:pt>
                <c:pt idx="66">
                  <c:v>36592</c:v>
                </c:pt>
                <c:pt idx="67">
                  <c:v>36593</c:v>
                </c:pt>
                <c:pt idx="68">
                  <c:v>36594</c:v>
                </c:pt>
                <c:pt idx="69">
                  <c:v>36595</c:v>
                </c:pt>
                <c:pt idx="70">
                  <c:v>36596</c:v>
                </c:pt>
                <c:pt idx="71">
                  <c:v>36597</c:v>
                </c:pt>
                <c:pt idx="72">
                  <c:v>36598</c:v>
                </c:pt>
                <c:pt idx="73">
                  <c:v>36599</c:v>
                </c:pt>
                <c:pt idx="74">
                  <c:v>36600</c:v>
                </c:pt>
                <c:pt idx="75">
                  <c:v>36601</c:v>
                </c:pt>
                <c:pt idx="76">
                  <c:v>36602</c:v>
                </c:pt>
                <c:pt idx="77">
                  <c:v>36603</c:v>
                </c:pt>
                <c:pt idx="78">
                  <c:v>36604</c:v>
                </c:pt>
                <c:pt idx="79">
                  <c:v>36605</c:v>
                </c:pt>
                <c:pt idx="80">
                  <c:v>36606</c:v>
                </c:pt>
                <c:pt idx="81">
                  <c:v>36607</c:v>
                </c:pt>
                <c:pt idx="82">
                  <c:v>36608</c:v>
                </c:pt>
                <c:pt idx="83">
                  <c:v>36609</c:v>
                </c:pt>
                <c:pt idx="84">
                  <c:v>36610</c:v>
                </c:pt>
                <c:pt idx="85">
                  <c:v>36611</c:v>
                </c:pt>
                <c:pt idx="86">
                  <c:v>36612</c:v>
                </c:pt>
                <c:pt idx="87">
                  <c:v>36613</c:v>
                </c:pt>
                <c:pt idx="88">
                  <c:v>36614</c:v>
                </c:pt>
                <c:pt idx="89">
                  <c:v>36615</c:v>
                </c:pt>
                <c:pt idx="90">
                  <c:v>36616</c:v>
                </c:pt>
                <c:pt idx="91">
                  <c:v>36617</c:v>
                </c:pt>
                <c:pt idx="92">
                  <c:v>36618</c:v>
                </c:pt>
                <c:pt idx="93">
                  <c:v>36619</c:v>
                </c:pt>
                <c:pt idx="94">
                  <c:v>36620</c:v>
                </c:pt>
                <c:pt idx="95">
                  <c:v>36621</c:v>
                </c:pt>
                <c:pt idx="96">
                  <c:v>36622</c:v>
                </c:pt>
                <c:pt idx="97">
                  <c:v>36623</c:v>
                </c:pt>
                <c:pt idx="98">
                  <c:v>36624</c:v>
                </c:pt>
                <c:pt idx="99">
                  <c:v>36625</c:v>
                </c:pt>
                <c:pt idx="100">
                  <c:v>36626</c:v>
                </c:pt>
                <c:pt idx="101">
                  <c:v>36627</c:v>
                </c:pt>
                <c:pt idx="102">
                  <c:v>36628</c:v>
                </c:pt>
                <c:pt idx="103">
                  <c:v>36629</c:v>
                </c:pt>
                <c:pt idx="104">
                  <c:v>36630</c:v>
                </c:pt>
                <c:pt idx="105">
                  <c:v>36631</c:v>
                </c:pt>
                <c:pt idx="106">
                  <c:v>36632</c:v>
                </c:pt>
                <c:pt idx="107">
                  <c:v>36633</c:v>
                </c:pt>
                <c:pt idx="108">
                  <c:v>36634</c:v>
                </c:pt>
                <c:pt idx="109">
                  <c:v>36635</c:v>
                </c:pt>
                <c:pt idx="110">
                  <c:v>36636</c:v>
                </c:pt>
                <c:pt idx="111">
                  <c:v>36637</c:v>
                </c:pt>
                <c:pt idx="112">
                  <c:v>36638</c:v>
                </c:pt>
                <c:pt idx="113">
                  <c:v>36639</c:v>
                </c:pt>
                <c:pt idx="114">
                  <c:v>36640</c:v>
                </c:pt>
                <c:pt idx="115">
                  <c:v>36641</c:v>
                </c:pt>
                <c:pt idx="116">
                  <c:v>36642</c:v>
                </c:pt>
                <c:pt idx="117">
                  <c:v>36643</c:v>
                </c:pt>
                <c:pt idx="118">
                  <c:v>36644</c:v>
                </c:pt>
                <c:pt idx="119">
                  <c:v>36645</c:v>
                </c:pt>
                <c:pt idx="120">
                  <c:v>36646</c:v>
                </c:pt>
                <c:pt idx="121">
                  <c:v>36647</c:v>
                </c:pt>
                <c:pt idx="122">
                  <c:v>36648</c:v>
                </c:pt>
                <c:pt idx="123">
                  <c:v>36649</c:v>
                </c:pt>
                <c:pt idx="124">
                  <c:v>36650</c:v>
                </c:pt>
                <c:pt idx="125">
                  <c:v>36651</c:v>
                </c:pt>
                <c:pt idx="126">
                  <c:v>36652</c:v>
                </c:pt>
                <c:pt idx="127">
                  <c:v>36653</c:v>
                </c:pt>
                <c:pt idx="128">
                  <c:v>36654</c:v>
                </c:pt>
                <c:pt idx="129">
                  <c:v>36655</c:v>
                </c:pt>
                <c:pt idx="130">
                  <c:v>36656</c:v>
                </c:pt>
                <c:pt idx="131">
                  <c:v>36657</c:v>
                </c:pt>
                <c:pt idx="132">
                  <c:v>36658</c:v>
                </c:pt>
                <c:pt idx="133">
                  <c:v>36659</c:v>
                </c:pt>
                <c:pt idx="134">
                  <c:v>36660</c:v>
                </c:pt>
                <c:pt idx="135">
                  <c:v>36661</c:v>
                </c:pt>
                <c:pt idx="136">
                  <c:v>36662</c:v>
                </c:pt>
                <c:pt idx="137">
                  <c:v>36663</c:v>
                </c:pt>
                <c:pt idx="138">
                  <c:v>36664</c:v>
                </c:pt>
                <c:pt idx="139">
                  <c:v>36665</c:v>
                </c:pt>
                <c:pt idx="140">
                  <c:v>36666</c:v>
                </c:pt>
                <c:pt idx="141">
                  <c:v>36667</c:v>
                </c:pt>
                <c:pt idx="142">
                  <c:v>36668</c:v>
                </c:pt>
                <c:pt idx="143">
                  <c:v>36669</c:v>
                </c:pt>
                <c:pt idx="144">
                  <c:v>36670</c:v>
                </c:pt>
                <c:pt idx="145">
                  <c:v>36671</c:v>
                </c:pt>
                <c:pt idx="146">
                  <c:v>36672</c:v>
                </c:pt>
                <c:pt idx="147">
                  <c:v>36673</c:v>
                </c:pt>
                <c:pt idx="148">
                  <c:v>36674</c:v>
                </c:pt>
                <c:pt idx="149">
                  <c:v>36675</c:v>
                </c:pt>
                <c:pt idx="150">
                  <c:v>36676</c:v>
                </c:pt>
                <c:pt idx="151">
                  <c:v>36677</c:v>
                </c:pt>
                <c:pt idx="152">
                  <c:v>36678</c:v>
                </c:pt>
                <c:pt idx="153">
                  <c:v>36679</c:v>
                </c:pt>
                <c:pt idx="154">
                  <c:v>36680</c:v>
                </c:pt>
                <c:pt idx="155">
                  <c:v>36681</c:v>
                </c:pt>
                <c:pt idx="156">
                  <c:v>36682</c:v>
                </c:pt>
                <c:pt idx="157">
                  <c:v>36683</c:v>
                </c:pt>
                <c:pt idx="158">
                  <c:v>36684</c:v>
                </c:pt>
                <c:pt idx="159">
                  <c:v>36685</c:v>
                </c:pt>
                <c:pt idx="160">
                  <c:v>36686</c:v>
                </c:pt>
                <c:pt idx="161">
                  <c:v>36687</c:v>
                </c:pt>
                <c:pt idx="162">
                  <c:v>36688</c:v>
                </c:pt>
                <c:pt idx="163">
                  <c:v>36689</c:v>
                </c:pt>
                <c:pt idx="164">
                  <c:v>36690</c:v>
                </c:pt>
                <c:pt idx="165">
                  <c:v>36691</c:v>
                </c:pt>
                <c:pt idx="166">
                  <c:v>36692</c:v>
                </c:pt>
                <c:pt idx="167">
                  <c:v>36693</c:v>
                </c:pt>
                <c:pt idx="168">
                  <c:v>36694</c:v>
                </c:pt>
                <c:pt idx="169">
                  <c:v>36695</c:v>
                </c:pt>
                <c:pt idx="170">
                  <c:v>36696</c:v>
                </c:pt>
                <c:pt idx="171">
                  <c:v>36697</c:v>
                </c:pt>
                <c:pt idx="172">
                  <c:v>36698</c:v>
                </c:pt>
                <c:pt idx="173">
                  <c:v>36699</c:v>
                </c:pt>
                <c:pt idx="174">
                  <c:v>36700</c:v>
                </c:pt>
                <c:pt idx="175">
                  <c:v>36701</c:v>
                </c:pt>
                <c:pt idx="176">
                  <c:v>36702</c:v>
                </c:pt>
                <c:pt idx="177">
                  <c:v>36703</c:v>
                </c:pt>
                <c:pt idx="178">
                  <c:v>36704</c:v>
                </c:pt>
                <c:pt idx="179">
                  <c:v>36705</c:v>
                </c:pt>
                <c:pt idx="180">
                  <c:v>36706</c:v>
                </c:pt>
                <c:pt idx="181">
                  <c:v>36707</c:v>
                </c:pt>
                <c:pt idx="182">
                  <c:v>36708</c:v>
                </c:pt>
                <c:pt idx="183">
                  <c:v>36709</c:v>
                </c:pt>
                <c:pt idx="184">
                  <c:v>36710</c:v>
                </c:pt>
                <c:pt idx="185">
                  <c:v>36711</c:v>
                </c:pt>
                <c:pt idx="186">
                  <c:v>36712</c:v>
                </c:pt>
                <c:pt idx="187">
                  <c:v>36713</c:v>
                </c:pt>
                <c:pt idx="188">
                  <c:v>36714</c:v>
                </c:pt>
                <c:pt idx="189">
                  <c:v>36715</c:v>
                </c:pt>
                <c:pt idx="190">
                  <c:v>36716</c:v>
                </c:pt>
                <c:pt idx="191">
                  <c:v>36717</c:v>
                </c:pt>
                <c:pt idx="192">
                  <c:v>36718</c:v>
                </c:pt>
                <c:pt idx="193">
                  <c:v>36719</c:v>
                </c:pt>
                <c:pt idx="194">
                  <c:v>36720</c:v>
                </c:pt>
                <c:pt idx="195">
                  <c:v>36721</c:v>
                </c:pt>
                <c:pt idx="196">
                  <c:v>36722</c:v>
                </c:pt>
                <c:pt idx="197">
                  <c:v>36723</c:v>
                </c:pt>
                <c:pt idx="198">
                  <c:v>36724</c:v>
                </c:pt>
                <c:pt idx="199">
                  <c:v>36725</c:v>
                </c:pt>
                <c:pt idx="200">
                  <c:v>36726</c:v>
                </c:pt>
                <c:pt idx="201">
                  <c:v>36727</c:v>
                </c:pt>
                <c:pt idx="202">
                  <c:v>36728</c:v>
                </c:pt>
                <c:pt idx="203">
                  <c:v>36729</c:v>
                </c:pt>
                <c:pt idx="204">
                  <c:v>36730</c:v>
                </c:pt>
                <c:pt idx="205">
                  <c:v>36731</c:v>
                </c:pt>
                <c:pt idx="206">
                  <c:v>36732</c:v>
                </c:pt>
                <c:pt idx="207">
                  <c:v>36733</c:v>
                </c:pt>
                <c:pt idx="208">
                  <c:v>36734</c:v>
                </c:pt>
                <c:pt idx="209">
                  <c:v>36735</c:v>
                </c:pt>
                <c:pt idx="210">
                  <c:v>36736</c:v>
                </c:pt>
                <c:pt idx="211">
                  <c:v>36737</c:v>
                </c:pt>
                <c:pt idx="212">
                  <c:v>36738</c:v>
                </c:pt>
                <c:pt idx="213">
                  <c:v>36739</c:v>
                </c:pt>
                <c:pt idx="214">
                  <c:v>36740</c:v>
                </c:pt>
                <c:pt idx="215">
                  <c:v>36741</c:v>
                </c:pt>
                <c:pt idx="216">
                  <c:v>36742</c:v>
                </c:pt>
                <c:pt idx="217">
                  <c:v>36743</c:v>
                </c:pt>
                <c:pt idx="218">
                  <c:v>36744</c:v>
                </c:pt>
                <c:pt idx="219">
                  <c:v>36745</c:v>
                </c:pt>
                <c:pt idx="220">
                  <c:v>36746</c:v>
                </c:pt>
                <c:pt idx="221">
                  <c:v>36747</c:v>
                </c:pt>
                <c:pt idx="222">
                  <c:v>36748</c:v>
                </c:pt>
                <c:pt idx="223">
                  <c:v>36749</c:v>
                </c:pt>
                <c:pt idx="224">
                  <c:v>36750</c:v>
                </c:pt>
                <c:pt idx="225">
                  <c:v>36751</c:v>
                </c:pt>
                <c:pt idx="226">
                  <c:v>36752</c:v>
                </c:pt>
                <c:pt idx="227">
                  <c:v>36753</c:v>
                </c:pt>
                <c:pt idx="228">
                  <c:v>36754</c:v>
                </c:pt>
                <c:pt idx="229">
                  <c:v>36755</c:v>
                </c:pt>
                <c:pt idx="230">
                  <c:v>36756</c:v>
                </c:pt>
                <c:pt idx="231">
                  <c:v>36757</c:v>
                </c:pt>
                <c:pt idx="232">
                  <c:v>36758</c:v>
                </c:pt>
                <c:pt idx="233">
                  <c:v>36759</c:v>
                </c:pt>
                <c:pt idx="234">
                  <c:v>36760</c:v>
                </c:pt>
                <c:pt idx="235">
                  <c:v>36761</c:v>
                </c:pt>
                <c:pt idx="236">
                  <c:v>36762</c:v>
                </c:pt>
                <c:pt idx="237">
                  <c:v>36763</c:v>
                </c:pt>
                <c:pt idx="238">
                  <c:v>36764</c:v>
                </c:pt>
                <c:pt idx="239">
                  <c:v>36765</c:v>
                </c:pt>
                <c:pt idx="240">
                  <c:v>36766</c:v>
                </c:pt>
                <c:pt idx="241">
                  <c:v>36767</c:v>
                </c:pt>
                <c:pt idx="242">
                  <c:v>36768</c:v>
                </c:pt>
                <c:pt idx="243">
                  <c:v>36769</c:v>
                </c:pt>
                <c:pt idx="244">
                  <c:v>36770</c:v>
                </c:pt>
                <c:pt idx="245">
                  <c:v>36771</c:v>
                </c:pt>
                <c:pt idx="246">
                  <c:v>36772</c:v>
                </c:pt>
                <c:pt idx="247">
                  <c:v>36773</c:v>
                </c:pt>
                <c:pt idx="248">
                  <c:v>36774</c:v>
                </c:pt>
                <c:pt idx="249">
                  <c:v>36775</c:v>
                </c:pt>
                <c:pt idx="250">
                  <c:v>36776</c:v>
                </c:pt>
                <c:pt idx="251">
                  <c:v>36777</c:v>
                </c:pt>
                <c:pt idx="252">
                  <c:v>36778</c:v>
                </c:pt>
                <c:pt idx="253">
                  <c:v>36779</c:v>
                </c:pt>
                <c:pt idx="254">
                  <c:v>36780</c:v>
                </c:pt>
                <c:pt idx="255">
                  <c:v>36781</c:v>
                </c:pt>
                <c:pt idx="256">
                  <c:v>36782</c:v>
                </c:pt>
                <c:pt idx="257">
                  <c:v>36783</c:v>
                </c:pt>
                <c:pt idx="258">
                  <c:v>36784</c:v>
                </c:pt>
                <c:pt idx="259">
                  <c:v>36785</c:v>
                </c:pt>
                <c:pt idx="260">
                  <c:v>36786</c:v>
                </c:pt>
                <c:pt idx="261">
                  <c:v>36787</c:v>
                </c:pt>
                <c:pt idx="262">
                  <c:v>36788</c:v>
                </c:pt>
                <c:pt idx="263">
                  <c:v>36789</c:v>
                </c:pt>
                <c:pt idx="264">
                  <c:v>36790</c:v>
                </c:pt>
                <c:pt idx="265">
                  <c:v>36791</c:v>
                </c:pt>
                <c:pt idx="266">
                  <c:v>36792</c:v>
                </c:pt>
                <c:pt idx="267">
                  <c:v>36793</c:v>
                </c:pt>
                <c:pt idx="268">
                  <c:v>36794</c:v>
                </c:pt>
                <c:pt idx="269">
                  <c:v>36795</c:v>
                </c:pt>
                <c:pt idx="270">
                  <c:v>36796</c:v>
                </c:pt>
                <c:pt idx="271">
                  <c:v>36797</c:v>
                </c:pt>
                <c:pt idx="272">
                  <c:v>36798</c:v>
                </c:pt>
                <c:pt idx="273">
                  <c:v>36799</c:v>
                </c:pt>
                <c:pt idx="274">
                  <c:v>36800</c:v>
                </c:pt>
                <c:pt idx="275">
                  <c:v>36801</c:v>
                </c:pt>
                <c:pt idx="276">
                  <c:v>36802</c:v>
                </c:pt>
                <c:pt idx="277">
                  <c:v>36803</c:v>
                </c:pt>
                <c:pt idx="278">
                  <c:v>36804</c:v>
                </c:pt>
                <c:pt idx="279">
                  <c:v>36805</c:v>
                </c:pt>
                <c:pt idx="280">
                  <c:v>36806</c:v>
                </c:pt>
                <c:pt idx="281">
                  <c:v>36807</c:v>
                </c:pt>
                <c:pt idx="282">
                  <c:v>36808</c:v>
                </c:pt>
                <c:pt idx="283">
                  <c:v>36809</c:v>
                </c:pt>
                <c:pt idx="284">
                  <c:v>36810</c:v>
                </c:pt>
                <c:pt idx="285">
                  <c:v>36811</c:v>
                </c:pt>
                <c:pt idx="286">
                  <c:v>36812</c:v>
                </c:pt>
                <c:pt idx="287">
                  <c:v>36813</c:v>
                </c:pt>
                <c:pt idx="288">
                  <c:v>36814</c:v>
                </c:pt>
                <c:pt idx="289">
                  <c:v>36815</c:v>
                </c:pt>
                <c:pt idx="290">
                  <c:v>36816</c:v>
                </c:pt>
                <c:pt idx="291">
                  <c:v>36817</c:v>
                </c:pt>
                <c:pt idx="292">
                  <c:v>36818</c:v>
                </c:pt>
                <c:pt idx="293">
                  <c:v>36819</c:v>
                </c:pt>
                <c:pt idx="294">
                  <c:v>36820</c:v>
                </c:pt>
                <c:pt idx="295">
                  <c:v>36821</c:v>
                </c:pt>
                <c:pt idx="296">
                  <c:v>36822</c:v>
                </c:pt>
                <c:pt idx="297">
                  <c:v>36823</c:v>
                </c:pt>
                <c:pt idx="298">
                  <c:v>36824</c:v>
                </c:pt>
                <c:pt idx="299">
                  <c:v>36825</c:v>
                </c:pt>
                <c:pt idx="300">
                  <c:v>36826</c:v>
                </c:pt>
                <c:pt idx="301">
                  <c:v>36827</c:v>
                </c:pt>
                <c:pt idx="302">
                  <c:v>36828</c:v>
                </c:pt>
                <c:pt idx="303">
                  <c:v>36829</c:v>
                </c:pt>
                <c:pt idx="304">
                  <c:v>36830</c:v>
                </c:pt>
                <c:pt idx="305">
                  <c:v>36831</c:v>
                </c:pt>
                <c:pt idx="306">
                  <c:v>36832</c:v>
                </c:pt>
                <c:pt idx="307">
                  <c:v>36833</c:v>
                </c:pt>
                <c:pt idx="308">
                  <c:v>36834</c:v>
                </c:pt>
                <c:pt idx="309">
                  <c:v>36835</c:v>
                </c:pt>
                <c:pt idx="310">
                  <c:v>36836</c:v>
                </c:pt>
                <c:pt idx="311">
                  <c:v>36837</c:v>
                </c:pt>
                <c:pt idx="312">
                  <c:v>36838</c:v>
                </c:pt>
                <c:pt idx="313">
                  <c:v>36839</c:v>
                </c:pt>
                <c:pt idx="314">
                  <c:v>36840</c:v>
                </c:pt>
                <c:pt idx="315">
                  <c:v>36841</c:v>
                </c:pt>
                <c:pt idx="316">
                  <c:v>36842</c:v>
                </c:pt>
                <c:pt idx="317">
                  <c:v>36843</c:v>
                </c:pt>
                <c:pt idx="318">
                  <c:v>36844</c:v>
                </c:pt>
                <c:pt idx="319">
                  <c:v>36845</c:v>
                </c:pt>
                <c:pt idx="320">
                  <c:v>36846</c:v>
                </c:pt>
                <c:pt idx="321">
                  <c:v>36847</c:v>
                </c:pt>
                <c:pt idx="322">
                  <c:v>36848</c:v>
                </c:pt>
                <c:pt idx="323">
                  <c:v>36849</c:v>
                </c:pt>
                <c:pt idx="324">
                  <c:v>36850</c:v>
                </c:pt>
                <c:pt idx="325">
                  <c:v>36851</c:v>
                </c:pt>
                <c:pt idx="326">
                  <c:v>36852</c:v>
                </c:pt>
                <c:pt idx="327">
                  <c:v>36853</c:v>
                </c:pt>
                <c:pt idx="328">
                  <c:v>36854</c:v>
                </c:pt>
                <c:pt idx="329">
                  <c:v>36855</c:v>
                </c:pt>
                <c:pt idx="330">
                  <c:v>36856</c:v>
                </c:pt>
                <c:pt idx="331">
                  <c:v>36857</c:v>
                </c:pt>
                <c:pt idx="332">
                  <c:v>36858</c:v>
                </c:pt>
                <c:pt idx="333">
                  <c:v>36859</c:v>
                </c:pt>
                <c:pt idx="334">
                  <c:v>36860</c:v>
                </c:pt>
                <c:pt idx="335">
                  <c:v>36861</c:v>
                </c:pt>
                <c:pt idx="336">
                  <c:v>36862</c:v>
                </c:pt>
                <c:pt idx="337">
                  <c:v>36863</c:v>
                </c:pt>
                <c:pt idx="338">
                  <c:v>36864</c:v>
                </c:pt>
                <c:pt idx="339">
                  <c:v>36865</c:v>
                </c:pt>
                <c:pt idx="340">
                  <c:v>36866</c:v>
                </c:pt>
                <c:pt idx="341">
                  <c:v>36867</c:v>
                </c:pt>
                <c:pt idx="342">
                  <c:v>36868</c:v>
                </c:pt>
                <c:pt idx="343">
                  <c:v>36869</c:v>
                </c:pt>
                <c:pt idx="344">
                  <c:v>36870</c:v>
                </c:pt>
                <c:pt idx="345">
                  <c:v>36871</c:v>
                </c:pt>
                <c:pt idx="346">
                  <c:v>36872</c:v>
                </c:pt>
                <c:pt idx="347">
                  <c:v>36873</c:v>
                </c:pt>
                <c:pt idx="348">
                  <c:v>36874</c:v>
                </c:pt>
                <c:pt idx="349">
                  <c:v>36875</c:v>
                </c:pt>
                <c:pt idx="350">
                  <c:v>36876</c:v>
                </c:pt>
                <c:pt idx="351">
                  <c:v>36877</c:v>
                </c:pt>
                <c:pt idx="352">
                  <c:v>36878</c:v>
                </c:pt>
                <c:pt idx="353">
                  <c:v>36879</c:v>
                </c:pt>
                <c:pt idx="354">
                  <c:v>36880</c:v>
                </c:pt>
                <c:pt idx="355">
                  <c:v>36881</c:v>
                </c:pt>
                <c:pt idx="356">
                  <c:v>36882</c:v>
                </c:pt>
                <c:pt idx="357">
                  <c:v>36883</c:v>
                </c:pt>
                <c:pt idx="358">
                  <c:v>36884</c:v>
                </c:pt>
                <c:pt idx="359">
                  <c:v>36885</c:v>
                </c:pt>
                <c:pt idx="360">
                  <c:v>36886</c:v>
                </c:pt>
                <c:pt idx="361">
                  <c:v>36887</c:v>
                </c:pt>
                <c:pt idx="362">
                  <c:v>36888</c:v>
                </c:pt>
                <c:pt idx="363">
                  <c:v>36889</c:v>
                </c:pt>
                <c:pt idx="364">
                  <c:v>36890</c:v>
                </c:pt>
                <c:pt idx="365">
                  <c:v>36891</c:v>
                </c:pt>
              </c:numCache>
            </c:numRef>
          </c:cat>
          <c:val>
            <c:numRef>
              <c:f>'Onslow Storage (dayhead)'!$N$3:$N$368</c:f>
              <c:numCache>
                <c:formatCode>0</c:formatCode>
                <c:ptCount val="366"/>
                <c:pt idx="0">
                  <c:v>16025</c:v>
                </c:pt>
                <c:pt idx="1">
                  <c:v>16050</c:v>
                </c:pt>
                <c:pt idx="2">
                  <c:v>16104</c:v>
                </c:pt>
                <c:pt idx="3">
                  <c:v>15998</c:v>
                </c:pt>
                <c:pt idx="4">
                  <c:v>16104</c:v>
                </c:pt>
                <c:pt idx="5">
                  <c:v>16120</c:v>
                </c:pt>
                <c:pt idx="6">
                  <c:v>16133</c:v>
                </c:pt>
                <c:pt idx="7">
                  <c:v>16085</c:v>
                </c:pt>
                <c:pt idx="8">
                  <c:v>16013</c:v>
                </c:pt>
                <c:pt idx="9">
                  <c:v>16002</c:v>
                </c:pt>
                <c:pt idx="10">
                  <c:v>15991</c:v>
                </c:pt>
                <c:pt idx="11">
                  <c:v>16080</c:v>
                </c:pt>
                <c:pt idx="12">
                  <c:v>16275</c:v>
                </c:pt>
                <c:pt idx="13">
                  <c:v>16270</c:v>
                </c:pt>
                <c:pt idx="14">
                  <c:v>16200</c:v>
                </c:pt>
                <c:pt idx="15">
                  <c:v>16157</c:v>
                </c:pt>
                <c:pt idx="16">
                  <c:v>16060</c:v>
                </c:pt>
                <c:pt idx="17">
                  <c:v>16010</c:v>
                </c:pt>
                <c:pt idx="18">
                  <c:v>15991</c:v>
                </c:pt>
                <c:pt idx="19">
                  <c:v>15948</c:v>
                </c:pt>
                <c:pt idx="20">
                  <c:v>15900</c:v>
                </c:pt>
                <c:pt idx="21">
                  <c:v>15885</c:v>
                </c:pt>
                <c:pt idx="22">
                  <c:v>15790</c:v>
                </c:pt>
                <c:pt idx="23">
                  <c:v>15740</c:v>
                </c:pt>
                <c:pt idx="24">
                  <c:v>15635</c:v>
                </c:pt>
                <c:pt idx="25">
                  <c:v>15536</c:v>
                </c:pt>
                <c:pt idx="26">
                  <c:v>15457</c:v>
                </c:pt>
                <c:pt idx="27">
                  <c:v>15362</c:v>
                </c:pt>
                <c:pt idx="28">
                  <c:v>15294</c:v>
                </c:pt>
                <c:pt idx="29">
                  <c:v>15212</c:v>
                </c:pt>
                <c:pt idx="30">
                  <c:v>15095</c:v>
                </c:pt>
                <c:pt idx="31">
                  <c:v>15000</c:v>
                </c:pt>
                <c:pt idx="32">
                  <c:v>14902</c:v>
                </c:pt>
                <c:pt idx="33">
                  <c:v>14837</c:v>
                </c:pt>
                <c:pt idx="34">
                  <c:v>14735</c:v>
                </c:pt>
                <c:pt idx="35">
                  <c:v>14651</c:v>
                </c:pt>
                <c:pt idx="36">
                  <c:v>14579</c:v>
                </c:pt>
                <c:pt idx="37">
                  <c:v>14555</c:v>
                </c:pt>
                <c:pt idx="38">
                  <c:v>14548</c:v>
                </c:pt>
                <c:pt idx="39">
                  <c:v>14490</c:v>
                </c:pt>
                <c:pt idx="40">
                  <c:v>14395</c:v>
                </c:pt>
                <c:pt idx="41">
                  <c:v>14320</c:v>
                </c:pt>
                <c:pt idx="42">
                  <c:v>14190</c:v>
                </c:pt>
                <c:pt idx="43">
                  <c:v>14116</c:v>
                </c:pt>
                <c:pt idx="44">
                  <c:v>14017</c:v>
                </c:pt>
                <c:pt idx="45">
                  <c:v>13969</c:v>
                </c:pt>
                <c:pt idx="46">
                  <c:v>13887</c:v>
                </c:pt>
                <c:pt idx="47">
                  <c:v>13800</c:v>
                </c:pt>
                <c:pt idx="48">
                  <c:v>13732</c:v>
                </c:pt>
                <c:pt idx="49">
                  <c:v>13660</c:v>
                </c:pt>
                <c:pt idx="50">
                  <c:v>13536</c:v>
                </c:pt>
                <c:pt idx="51">
                  <c:v>13493</c:v>
                </c:pt>
                <c:pt idx="52">
                  <c:v>13425</c:v>
                </c:pt>
                <c:pt idx="53">
                  <c:v>13367</c:v>
                </c:pt>
                <c:pt idx="54">
                  <c:v>13357</c:v>
                </c:pt>
                <c:pt idx="55">
                  <c:v>13280</c:v>
                </c:pt>
                <c:pt idx="56">
                  <c:v>13190</c:v>
                </c:pt>
                <c:pt idx="57">
                  <c:v>13107</c:v>
                </c:pt>
                <c:pt idx="58">
                  <c:v>13120</c:v>
                </c:pt>
                <c:pt idx="59">
                  <c:v>13120</c:v>
                </c:pt>
                <c:pt idx="60">
                  <c:v>13060</c:v>
                </c:pt>
                <c:pt idx="61">
                  <c:v>13190</c:v>
                </c:pt>
                <c:pt idx="62">
                  <c:v>13456</c:v>
                </c:pt>
                <c:pt idx="63">
                  <c:v>13925</c:v>
                </c:pt>
                <c:pt idx="64">
                  <c:v>14030</c:v>
                </c:pt>
                <c:pt idx="65">
                  <c:v>14096</c:v>
                </c:pt>
                <c:pt idx="66">
                  <c:v>14107</c:v>
                </c:pt>
                <c:pt idx="67">
                  <c:v>14075</c:v>
                </c:pt>
                <c:pt idx="68">
                  <c:v>14055</c:v>
                </c:pt>
                <c:pt idx="69">
                  <c:v>14015</c:v>
                </c:pt>
                <c:pt idx="70">
                  <c:v>14010</c:v>
                </c:pt>
                <c:pt idx="71">
                  <c:v>14012</c:v>
                </c:pt>
                <c:pt idx="72">
                  <c:v>14020</c:v>
                </c:pt>
                <c:pt idx="73">
                  <c:v>13996</c:v>
                </c:pt>
                <c:pt idx="74">
                  <c:v>13961</c:v>
                </c:pt>
                <c:pt idx="75">
                  <c:v>13925</c:v>
                </c:pt>
                <c:pt idx="76">
                  <c:v>13880</c:v>
                </c:pt>
                <c:pt idx="77">
                  <c:v>13830</c:v>
                </c:pt>
                <c:pt idx="78">
                  <c:v>13740</c:v>
                </c:pt>
                <c:pt idx="79">
                  <c:v>13731</c:v>
                </c:pt>
                <c:pt idx="80">
                  <c:v>13678</c:v>
                </c:pt>
                <c:pt idx="81">
                  <c:v>13630</c:v>
                </c:pt>
                <c:pt idx="82">
                  <c:v>13541</c:v>
                </c:pt>
                <c:pt idx="83">
                  <c:v>13480</c:v>
                </c:pt>
                <c:pt idx="84">
                  <c:v>13434</c:v>
                </c:pt>
                <c:pt idx="85">
                  <c:v>13372</c:v>
                </c:pt>
                <c:pt idx="86">
                  <c:v>13330</c:v>
                </c:pt>
                <c:pt idx="87">
                  <c:v>13245</c:v>
                </c:pt>
                <c:pt idx="88">
                  <c:v>13190</c:v>
                </c:pt>
                <c:pt idx="89">
                  <c:v>13120</c:v>
                </c:pt>
                <c:pt idx="90">
                  <c:v>13050</c:v>
                </c:pt>
                <c:pt idx="91">
                  <c:v>12973</c:v>
                </c:pt>
                <c:pt idx="92">
                  <c:v>12950</c:v>
                </c:pt>
                <c:pt idx="93">
                  <c:v>12840</c:v>
                </c:pt>
                <c:pt idx="94">
                  <c:v>12787</c:v>
                </c:pt>
                <c:pt idx="95">
                  <c:v>12715</c:v>
                </c:pt>
                <c:pt idx="96">
                  <c:v>12662</c:v>
                </c:pt>
                <c:pt idx="97">
                  <c:v>12615</c:v>
                </c:pt>
                <c:pt idx="98">
                  <c:v>12510</c:v>
                </c:pt>
                <c:pt idx="99">
                  <c:v>12445</c:v>
                </c:pt>
                <c:pt idx="100">
                  <c:v>12357</c:v>
                </c:pt>
                <c:pt idx="101">
                  <c:v>12350</c:v>
                </c:pt>
                <c:pt idx="102">
                  <c:v>12415</c:v>
                </c:pt>
                <c:pt idx="103">
                  <c:v>12420</c:v>
                </c:pt>
                <c:pt idx="104">
                  <c:v>12355</c:v>
                </c:pt>
                <c:pt idx="105">
                  <c:v>12326</c:v>
                </c:pt>
                <c:pt idx="106">
                  <c:v>12282</c:v>
                </c:pt>
                <c:pt idx="107">
                  <c:v>12195</c:v>
                </c:pt>
                <c:pt idx="108">
                  <c:v>12130</c:v>
                </c:pt>
                <c:pt idx="109">
                  <c:v>12095</c:v>
                </c:pt>
                <c:pt idx="110">
                  <c:v>12010</c:v>
                </c:pt>
                <c:pt idx="111">
                  <c:v>11957</c:v>
                </c:pt>
                <c:pt idx="112">
                  <c:v>11880</c:v>
                </c:pt>
                <c:pt idx="113">
                  <c:v>11748</c:v>
                </c:pt>
                <c:pt idx="114">
                  <c:v>11720</c:v>
                </c:pt>
                <c:pt idx="115">
                  <c:v>11685</c:v>
                </c:pt>
                <c:pt idx="116">
                  <c:v>11787</c:v>
                </c:pt>
                <c:pt idx="117">
                  <c:v>12960</c:v>
                </c:pt>
                <c:pt idx="118">
                  <c:v>12980</c:v>
                </c:pt>
                <c:pt idx="119">
                  <c:v>12965</c:v>
                </c:pt>
                <c:pt idx="120">
                  <c:v>12950</c:v>
                </c:pt>
                <c:pt idx="121">
                  <c:v>12905</c:v>
                </c:pt>
                <c:pt idx="122">
                  <c:v>12845</c:v>
                </c:pt>
                <c:pt idx="123">
                  <c:v>12830</c:v>
                </c:pt>
                <c:pt idx="124">
                  <c:v>12757</c:v>
                </c:pt>
                <c:pt idx="125">
                  <c:v>12701</c:v>
                </c:pt>
                <c:pt idx="126">
                  <c:v>12660</c:v>
                </c:pt>
                <c:pt idx="127">
                  <c:v>12630</c:v>
                </c:pt>
                <c:pt idx="128">
                  <c:v>12565</c:v>
                </c:pt>
                <c:pt idx="129">
                  <c:v>12533</c:v>
                </c:pt>
                <c:pt idx="130">
                  <c:v>12440</c:v>
                </c:pt>
                <c:pt idx="131">
                  <c:v>12375</c:v>
                </c:pt>
                <c:pt idx="132">
                  <c:v>13082</c:v>
                </c:pt>
                <c:pt idx="133">
                  <c:v>13344</c:v>
                </c:pt>
                <c:pt idx="134">
                  <c:v>13365</c:v>
                </c:pt>
                <c:pt idx="135">
                  <c:v>13499</c:v>
                </c:pt>
                <c:pt idx="136">
                  <c:v>13535</c:v>
                </c:pt>
                <c:pt idx="137">
                  <c:v>13575</c:v>
                </c:pt>
                <c:pt idx="138">
                  <c:v>13719</c:v>
                </c:pt>
                <c:pt idx="139">
                  <c:v>13732</c:v>
                </c:pt>
                <c:pt idx="140">
                  <c:v>13734</c:v>
                </c:pt>
                <c:pt idx="141">
                  <c:v>13732</c:v>
                </c:pt>
                <c:pt idx="142">
                  <c:v>13731</c:v>
                </c:pt>
                <c:pt idx="143">
                  <c:v>13730</c:v>
                </c:pt>
                <c:pt idx="144">
                  <c:v>13714</c:v>
                </c:pt>
                <c:pt idx="145">
                  <c:v>13695</c:v>
                </c:pt>
                <c:pt idx="146">
                  <c:v>13670</c:v>
                </c:pt>
                <c:pt idx="147">
                  <c:v>13665</c:v>
                </c:pt>
                <c:pt idx="148">
                  <c:v>13672</c:v>
                </c:pt>
                <c:pt idx="149">
                  <c:v>13645</c:v>
                </c:pt>
                <c:pt idx="150">
                  <c:v>13680</c:v>
                </c:pt>
                <c:pt idx="151">
                  <c:v>13691</c:v>
                </c:pt>
                <c:pt idx="152">
                  <c:v>13680</c:v>
                </c:pt>
                <c:pt idx="153">
                  <c:v>13650</c:v>
                </c:pt>
                <c:pt idx="154">
                  <c:v>13564</c:v>
                </c:pt>
                <c:pt idx="155">
                  <c:v>13561</c:v>
                </c:pt>
                <c:pt idx="156">
                  <c:v>13645</c:v>
                </c:pt>
                <c:pt idx="157">
                  <c:v>13670</c:v>
                </c:pt>
                <c:pt idx="158">
                  <c:v>13730</c:v>
                </c:pt>
                <c:pt idx="159">
                  <c:v>13732</c:v>
                </c:pt>
                <c:pt idx="160">
                  <c:v>13730</c:v>
                </c:pt>
                <c:pt idx="161">
                  <c:v>13730</c:v>
                </c:pt>
                <c:pt idx="162">
                  <c:v>13699</c:v>
                </c:pt>
                <c:pt idx="163">
                  <c:v>13710</c:v>
                </c:pt>
                <c:pt idx="164">
                  <c:v>13712</c:v>
                </c:pt>
                <c:pt idx="165">
                  <c:v>13711</c:v>
                </c:pt>
                <c:pt idx="166">
                  <c:v>13684</c:v>
                </c:pt>
                <c:pt idx="167">
                  <c:v>13670</c:v>
                </c:pt>
                <c:pt idx="168">
                  <c:v>13702</c:v>
                </c:pt>
                <c:pt idx="169">
                  <c:v>13710</c:v>
                </c:pt>
                <c:pt idx="170">
                  <c:v>13695</c:v>
                </c:pt>
                <c:pt idx="171">
                  <c:v>13672</c:v>
                </c:pt>
                <c:pt idx="172">
                  <c:v>13672</c:v>
                </c:pt>
                <c:pt idx="173">
                  <c:v>13655</c:v>
                </c:pt>
                <c:pt idx="174">
                  <c:v>13660</c:v>
                </c:pt>
                <c:pt idx="175">
                  <c:v>13672</c:v>
                </c:pt>
                <c:pt idx="176">
                  <c:v>13650</c:v>
                </c:pt>
                <c:pt idx="177">
                  <c:v>13589</c:v>
                </c:pt>
                <c:pt idx="178">
                  <c:v>13533</c:v>
                </c:pt>
                <c:pt idx="179">
                  <c:v>13469</c:v>
                </c:pt>
                <c:pt idx="180">
                  <c:v>13400</c:v>
                </c:pt>
                <c:pt idx="181">
                  <c:v>13359</c:v>
                </c:pt>
                <c:pt idx="182">
                  <c:v>13315</c:v>
                </c:pt>
                <c:pt idx="183">
                  <c:v>13233</c:v>
                </c:pt>
                <c:pt idx="184">
                  <c:v>13160</c:v>
                </c:pt>
                <c:pt idx="185">
                  <c:v>13142</c:v>
                </c:pt>
                <c:pt idx="186">
                  <c:v>13090</c:v>
                </c:pt>
                <c:pt idx="187">
                  <c:v>13012</c:v>
                </c:pt>
                <c:pt idx="188">
                  <c:v>12963</c:v>
                </c:pt>
                <c:pt idx="189">
                  <c:v>12935</c:v>
                </c:pt>
                <c:pt idx="190">
                  <c:v>12860</c:v>
                </c:pt>
                <c:pt idx="191">
                  <c:v>12810</c:v>
                </c:pt>
                <c:pt idx="192">
                  <c:v>12787</c:v>
                </c:pt>
                <c:pt idx="193">
                  <c:v>12750</c:v>
                </c:pt>
                <c:pt idx="194">
                  <c:v>12830</c:v>
                </c:pt>
                <c:pt idx="195">
                  <c:v>12825</c:v>
                </c:pt>
                <c:pt idx="196">
                  <c:v>12790</c:v>
                </c:pt>
                <c:pt idx="197">
                  <c:v>12735</c:v>
                </c:pt>
                <c:pt idx="198">
                  <c:v>12690</c:v>
                </c:pt>
                <c:pt idx="199">
                  <c:v>12644</c:v>
                </c:pt>
                <c:pt idx="200">
                  <c:v>12600</c:v>
                </c:pt>
                <c:pt idx="201">
                  <c:v>12580</c:v>
                </c:pt>
                <c:pt idx="202">
                  <c:v>12525</c:v>
                </c:pt>
                <c:pt idx="203">
                  <c:v>12470</c:v>
                </c:pt>
                <c:pt idx="204">
                  <c:v>12433</c:v>
                </c:pt>
                <c:pt idx="205">
                  <c:v>12360</c:v>
                </c:pt>
                <c:pt idx="206">
                  <c:v>12344</c:v>
                </c:pt>
                <c:pt idx="207">
                  <c:v>12332</c:v>
                </c:pt>
                <c:pt idx="208">
                  <c:v>12348</c:v>
                </c:pt>
                <c:pt idx="209">
                  <c:v>12410</c:v>
                </c:pt>
                <c:pt idx="210">
                  <c:v>12415</c:v>
                </c:pt>
                <c:pt idx="211">
                  <c:v>12363</c:v>
                </c:pt>
                <c:pt idx="212">
                  <c:v>12405</c:v>
                </c:pt>
                <c:pt idx="213">
                  <c:v>12434</c:v>
                </c:pt>
                <c:pt idx="214">
                  <c:v>12436</c:v>
                </c:pt>
                <c:pt idx="215">
                  <c:v>12402</c:v>
                </c:pt>
                <c:pt idx="216">
                  <c:v>12350</c:v>
                </c:pt>
                <c:pt idx="217">
                  <c:v>12312</c:v>
                </c:pt>
                <c:pt idx="218">
                  <c:v>12247</c:v>
                </c:pt>
                <c:pt idx="219">
                  <c:v>12175</c:v>
                </c:pt>
                <c:pt idx="220">
                  <c:v>12141</c:v>
                </c:pt>
                <c:pt idx="221">
                  <c:v>12112</c:v>
                </c:pt>
                <c:pt idx="222">
                  <c:v>12040</c:v>
                </c:pt>
                <c:pt idx="223">
                  <c:v>11985</c:v>
                </c:pt>
                <c:pt idx="224">
                  <c:v>11930</c:v>
                </c:pt>
                <c:pt idx="225">
                  <c:v>11915</c:v>
                </c:pt>
                <c:pt idx="226">
                  <c:v>11900</c:v>
                </c:pt>
                <c:pt idx="227">
                  <c:v>11862</c:v>
                </c:pt>
                <c:pt idx="228">
                  <c:v>11782</c:v>
                </c:pt>
                <c:pt idx="229">
                  <c:v>11739</c:v>
                </c:pt>
                <c:pt idx="230">
                  <c:v>11720</c:v>
                </c:pt>
                <c:pt idx="231">
                  <c:v>11765</c:v>
                </c:pt>
                <c:pt idx="232">
                  <c:v>11862</c:v>
                </c:pt>
                <c:pt idx="233">
                  <c:v>11905</c:v>
                </c:pt>
                <c:pt idx="234">
                  <c:v>11912</c:v>
                </c:pt>
                <c:pt idx="235">
                  <c:v>11905</c:v>
                </c:pt>
                <c:pt idx="236">
                  <c:v>11880</c:v>
                </c:pt>
                <c:pt idx="237">
                  <c:v>11842</c:v>
                </c:pt>
                <c:pt idx="238">
                  <c:v>11875</c:v>
                </c:pt>
                <c:pt idx="239">
                  <c:v>11842</c:v>
                </c:pt>
                <c:pt idx="240">
                  <c:v>11862</c:v>
                </c:pt>
                <c:pt idx="241">
                  <c:v>11858</c:v>
                </c:pt>
                <c:pt idx="242">
                  <c:v>11886</c:v>
                </c:pt>
                <c:pt idx="243">
                  <c:v>11985</c:v>
                </c:pt>
                <c:pt idx="244">
                  <c:v>12134</c:v>
                </c:pt>
                <c:pt idx="245">
                  <c:v>12315</c:v>
                </c:pt>
                <c:pt idx="246">
                  <c:v>12585</c:v>
                </c:pt>
                <c:pt idx="247">
                  <c:v>12615</c:v>
                </c:pt>
                <c:pt idx="248">
                  <c:v>12646</c:v>
                </c:pt>
                <c:pt idx="249">
                  <c:v>12690</c:v>
                </c:pt>
                <c:pt idx="250">
                  <c:v>12780</c:v>
                </c:pt>
                <c:pt idx="251">
                  <c:v>12742</c:v>
                </c:pt>
                <c:pt idx="252">
                  <c:v>12708</c:v>
                </c:pt>
                <c:pt idx="253">
                  <c:v>12701</c:v>
                </c:pt>
                <c:pt idx="254">
                  <c:v>12638</c:v>
                </c:pt>
                <c:pt idx="255">
                  <c:v>12641</c:v>
                </c:pt>
                <c:pt idx="256">
                  <c:v>12715</c:v>
                </c:pt>
                <c:pt idx="257">
                  <c:v>12927</c:v>
                </c:pt>
                <c:pt idx="258">
                  <c:v>12860</c:v>
                </c:pt>
                <c:pt idx="259">
                  <c:v>12860</c:v>
                </c:pt>
                <c:pt idx="260">
                  <c:v>12835</c:v>
                </c:pt>
                <c:pt idx="261">
                  <c:v>12810</c:v>
                </c:pt>
                <c:pt idx="262">
                  <c:v>12780</c:v>
                </c:pt>
                <c:pt idx="263">
                  <c:v>12750</c:v>
                </c:pt>
                <c:pt idx="264">
                  <c:v>12706</c:v>
                </c:pt>
                <c:pt idx="265">
                  <c:v>12701</c:v>
                </c:pt>
                <c:pt idx="266">
                  <c:v>12656</c:v>
                </c:pt>
                <c:pt idx="267">
                  <c:v>12640</c:v>
                </c:pt>
                <c:pt idx="268">
                  <c:v>12625</c:v>
                </c:pt>
                <c:pt idx="269">
                  <c:v>12542</c:v>
                </c:pt>
                <c:pt idx="270">
                  <c:v>12495</c:v>
                </c:pt>
                <c:pt idx="271">
                  <c:v>12430</c:v>
                </c:pt>
                <c:pt idx="272">
                  <c:v>12338</c:v>
                </c:pt>
                <c:pt idx="273">
                  <c:v>12297</c:v>
                </c:pt>
                <c:pt idx="274">
                  <c:v>12194</c:v>
                </c:pt>
                <c:pt idx="275">
                  <c:v>12130</c:v>
                </c:pt>
                <c:pt idx="276">
                  <c:v>12035</c:v>
                </c:pt>
                <c:pt idx="277">
                  <c:v>11973</c:v>
                </c:pt>
                <c:pt idx="278">
                  <c:v>11905</c:v>
                </c:pt>
                <c:pt idx="279">
                  <c:v>11793</c:v>
                </c:pt>
                <c:pt idx="280">
                  <c:v>11719</c:v>
                </c:pt>
                <c:pt idx="281">
                  <c:v>11689</c:v>
                </c:pt>
                <c:pt idx="282">
                  <c:v>11689</c:v>
                </c:pt>
                <c:pt idx="283">
                  <c:v>11613</c:v>
                </c:pt>
                <c:pt idx="284">
                  <c:v>11628</c:v>
                </c:pt>
                <c:pt idx="285">
                  <c:v>11595</c:v>
                </c:pt>
                <c:pt idx="286">
                  <c:v>11520</c:v>
                </c:pt>
                <c:pt idx="287">
                  <c:v>11505</c:v>
                </c:pt>
                <c:pt idx="288">
                  <c:v>11444</c:v>
                </c:pt>
                <c:pt idx="289">
                  <c:v>11373</c:v>
                </c:pt>
                <c:pt idx="290">
                  <c:v>11345</c:v>
                </c:pt>
                <c:pt idx="291">
                  <c:v>11345</c:v>
                </c:pt>
                <c:pt idx="292">
                  <c:v>11284</c:v>
                </c:pt>
                <c:pt idx="293">
                  <c:v>11223</c:v>
                </c:pt>
                <c:pt idx="294">
                  <c:v>11162</c:v>
                </c:pt>
                <c:pt idx="295">
                  <c:v>11101</c:v>
                </c:pt>
                <c:pt idx="296">
                  <c:v>11040</c:v>
                </c:pt>
                <c:pt idx="297">
                  <c:v>10979</c:v>
                </c:pt>
                <c:pt idx="298">
                  <c:v>10918</c:v>
                </c:pt>
                <c:pt idx="299">
                  <c:v>10857</c:v>
                </c:pt>
                <c:pt idx="300">
                  <c:v>10796</c:v>
                </c:pt>
                <c:pt idx="301">
                  <c:v>10735</c:v>
                </c:pt>
                <c:pt idx="302">
                  <c:v>10730</c:v>
                </c:pt>
                <c:pt idx="303">
                  <c:v>10895</c:v>
                </c:pt>
                <c:pt idx="304">
                  <c:v>11110</c:v>
                </c:pt>
                <c:pt idx="305">
                  <c:v>11118</c:v>
                </c:pt>
                <c:pt idx="306">
                  <c:v>11052</c:v>
                </c:pt>
                <c:pt idx="307">
                  <c:v>10990</c:v>
                </c:pt>
                <c:pt idx="308">
                  <c:v>10955</c:v>
                </c:pt>
                <c:pt idx="309">
                  <c:v>10884</c:v>
                </c:pt>
                <c:pt idx="310">
                  <c:v>10830</c:v>
                </c:pt>
                <c:pt idx="311">
                  <c:v>10800</c:v>
                </c:pt>
                <c:pt idx="312">
                  <c:v>10700</c:v>
                </c:pt>
                <c:pt idx="313">
                  <c:v>10680</c:v>
                </c:pt>
                <c:pt idx="314">
                  <c:v>10667</c:v>
                </c:pt>
                <c:pt idx="315">
                  <c:v>10615</c:v>
                </c:pt>
                <c:pt idx="316">
                  <c:v>10540</c:v>
                </c:pt>
                <c:pt idx="317">
                  <c:v>10500</c:v>
                </c:pt>
                <c:pt idx="318">
                  <c:v>10450</c:v>
                </c:pt>
                <c:pt idx="319">
                  <c:v>10630</c:v>
                </c:pt>
                <c:pt idx="320">
                  <c:v>10590</c:v>
                </c:pt>
                <c:pt idx="321">
                  <c:v>10535</c:v>
                </c:pt>
                <c:pt idx="322">
                  <c:v>10595</c:v>
                </c:pt>
                <c:pt idx="323">
                  <c:v>10630</c:v>
                </c:pt>
                <c:pt idx="324">
                  <c:v>10655</c:v>
                </c:pt>
                <c:pt idx="325">
                  <c:v>10630</c:v>
                </c:pt>
                <c:pt idx="326">
                  <c:v>10585</c:v>
                </c:pt>
                <c:pt idx="327">
                  <c:v>10565</c:v>
                </c:pt>
                <c:pt idx="328">
                  <c:v>10457</c:v>
                </c:pt>
                <c:pt idx="329">
                  <c:v>10457</c:v>
                </c:pt>
                <c:pt idx="330">
                  <c:v>10440</c:v>
                </c:pt>
                <c:pt idx="331">
                  <c:v>10390</c:v>
                </c:pt>
                <c:pt idx="332">
                  <c:v>10370</c:v>
                </c:pt>
                <c:pt idx="333">
                  <c:v>10358</c:v>
                </c:pt>
                <c:pt idx="334">
                  <c:v>10410</c:v>
                </c:pt>
                <c:pt idx="335">
                  <c:v>10652</c:v>
                </c:pt>
                <c:pt idx="336">
                  <c:v>10847</c:v>
                </c:pt>
                <c:pt idx="337">
                  <c:v>10910</c:v>
                </c:pt>
                <c:pt idx="338">
                  <c:v>11000</c:v>
                </c:pt>
                <c:pt idx="339">
                  <c:v>11083</c:v>
                </c:pt>
                <c:pt idx="340">
                  <c:v>11152</c:v>
                </c:pt>
                <c:pt idx="341">
                  <c:v>11129</c:v>
                </c:pt>
                <c:pt idx="342">
                  <c:v>11131</c:v>
                </c:pt>
                <c:pt idx="343">
                  <c:v>11220</c:v>
                </c:pt>
                <c:pt idx="344">
                  <c:v>11410</c:v>
                </c:pt>
                <c:pt idx="345">
                  <c:v>11485</c:v>
                </c:pt>
                <c:pt idx="346">
                  <c:v>11480</c:v>
                </c:pt>
                <c:pt idx="347">
                  <c:v>11560</c:v>
                </c:pt>
                <c:pt idx="348">
                  <c:v>11605</c:v>
                </c:pt>
                <c:pt idx="349">
                  <c:v>11652</c:v>
                </c:pt>
                <c:pt idx="350">
                  <c:v>11627</c:v>
                </c:pt>
                <c:pt idx="351">
                  <c:v>11685</c:v>
                </c:pt>
                <c:pt idx="352">
                  <c:v>11725</c:v>
                </c:pt>
                <c:pt idx="353">
                  <c:v>11730</c:v>
                </c:pt>
                <c:pt idx="354">
                  <c:v>11730</c:v>
                </c:pt>
                <c:pt idx="355">
                  <c:v>11845</c:v>
                </c:pt>
                <c:pt idx="356">
                  <c:v>12010</c:v>
                </c:pt>
                <c:pt idx="357">
                  <c:v>12130</c:v>
                </c:pt>
                <c:pt idx="358">
                  <c:v>12197</c:v>
                </c:pt>
                <c:pt idx="359">
                  <c:v>12247</c:v>
                </c:pt>
                <c:pt idx="360">
                  <c:v>12350</c:v>
                </c:pt>
                <c:pt idx="361">
                  <c:v>12445</c:v>
                </c:pt>
                <c:pt idx="362">
                  <c:v>12780</c:v>
                </c:pt>
                <c:pt idx="363">
                  <c:v>12943</c:v>
                </c:pt>
                <c:pt idx="364">
                  <c:v>13140</c:v>
                </c:pt>
                <c:pt idx="365">
                  <c:v>13355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3AA-4B43-8F45-87FB24D37D3E}"/>
            </c:ext>
          </c:extLst>
        </c:ser>
        <c:ser>
          <c:idx val="12"/>
          <c:order val="3"/>
          <c:tx>
            <c:strRef>
              <c:f>'Onslow Storage (dayhead)'!$O$2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'Onslow Storage (dayhead)'!$A$3:$A$368</c:f>
              <c:numCache>
                <c:formatCode>d\-mmm</c:formatCode>
                <c:ptCount val="366"/>
                <c:pt idx="0">
                  <c:v>36526</c:v>
                </c:pt>
                <c:pt idx="1">
                  <c:v>36527</c:v>
                </c:pt>
                <c:pt idx="2">
                  <c:v>36528</c:v>
                </c:pt>
                <c:pt idx="3">
                  <c:v>36529</c:v>
                </c:pt>
                <c:pt idx="4">
                  <c:v>36530</c:v>
                </c:pt>
                <c:pt idx="5">
                  <c:v>36531</c:v>
                </c:pt>
                <c:pt idx="6">
                  <c:v>36532</c:v>
                </c:pt>
                <c:pt idx="7">
                  <c:v>36533</c:v>
                </c:pt>
                <c:pt idx="8">
                  <c:v>36534</c:v>
                </c:pt>
                <c:pt idx="9">
                  <c:v>36535</c:v>
                </c:pt>
                <c:pt idx="10">
                  <c:v>36536</c:v>
                </c:pt>
                <c:pt idx="11">
                  <c:v>36537</c:v>
                </c:pt>
                <c:pt idx="12">
                  <c:v>36538</c:v>
                </c:pt>
                <c:pt idx="13">
                  <c:v>36539</c:v>
                </c:pt>
                <c:pt idx="14">
                  <c:v>36540</c:v>
                </c:pt>
                <c:pt idx="15">
                  <c:v>36541</c:v>
                </c:pt>
                <c:pt idx="16">
                  <c:v>36542</c:v>
                </c:pt>
                <c:pt idx="17">
                  <c:v>36543</c:v>
                </c:pt>
                <c:pt idx="18">
                  <c:v>36544</c:v>
                </c:pt>
                <c:pt idx="19">
                  <c:v>36545</c:v>
                </c:pt>
                <c:pt idx="20">
                  <c:v>36546</c:v>
                </c:pt>
                <c:pt idx="21">
                  <c:v>36547</c:v>
                </c:pt>
                <c:pt idx="22">
                  <c:v>36548</c:v>
                </c:pt>
                <c:pt idx="23">
                  <c:v>36549</c:v>
                </c:pt>
                <c:pt idx="24">
                  <c:v>36550</c:v>
                </c:pt>
                <c:pt idx="25">
                  <c:v>36551</c:v>
                </c:pt>
                <c:pt idx="26">
                  <c:v>36552</c:v>
                </c:pt>
                <c:pt idx="27">
                  <c:v>36553</c:v>
                </c:pt>
                <c:pt idx="28">
                  <c:v>36554</c:v>
                </c:pt>
                <c:pt idx="29">
                  <c:v>36555</c:v>
                </c:pt>
                <c:pt idx="30">
                  <c:v>36556</c:v>
                </c:pt>
                <c:pt idx="31">
                  <c:v>36557</c:v>
                </c:pt>
                <c:pt idx="32">
                  <c:v>36558</c:v>
                </c:pt>
                <c:pt idx="33">
                  <c:v>36559</c:v>
                </c:pt>
                <c:pt idx="34">
                  <c:v>36560</c:v>
                </c:pt>
                <c:pt idx="35">
                  <c:v>36561</c:v>
                </c:pt>
                <c:pt idx="36">
                  <c:v>36562</c:v>
                </c:pt>
                <c:pt idx="37">
                  <c:v>36563</c:v>
                </c:pt>
                <c:pt idx="38">
                  <c:v>36564</c:v>
                </c:pt>
                <c:pt idx="39">
                  <c:v>36565</c:v>
                </c:pt>
                <c:pt idx="40">
                  <c:v>36566</c:v>
                </c:pt>
                <c:pt idx="41">
                  <c:v>36567</c:v>
                </c:pt>
                <c:pt idx="42">
                  <c:v>36568</c:v>
                </c:pt>
                <c:pt idx="43">
                  <c:v>36569</c:v>
                </c:pt>
                <c:pt idx="44">
                  <c:v>36570</c:v>
                </c:pt>
                <c:pt idx="45">
                  <c:v>36571</c:v>
                </c:pt>
                <c:pt idx="46">
                  <c:v>36572</c:v>
                </c:pt>
                <c:pt idx="47">
                  <c:v>36573</c:v>
                </c:pt>
                <c:pt idx="48">
                  <c:v>36574</c:v>
                </c:pt>
                <c:pt idx="49">
                  <c:v>36575</c:v>
                </c:pt>
                <c:pt idx="50">
                  <c:v>36576</c:v>
                </c:pt>
                <c:pt idx="51">
                  <c:v>36577</c:v>
                </c:pt>
                <c:pt idx="52">
                  <c:v>36578</c:v>
                </c:pt>
                <c:pt idx="53">
                  <c:v>36579</c:v>
                </c:pt>
                <c:pt idx="54">
                  <c:v>36580</c:v>
                </c:pt>
                <c:pt idx="55">
                  <c:v>36581</c:v>
                </c:pt>
                <c:pt idx="56">
                  <c:v>36582</c:v>
                </c:pt>
                <c:pt idx="57">
                  <c:v>36583</c:v>
                </c:pt>
                <c:pt idx="58">
                  <c:v>36584</c:v>
                </c:pt>
                <c:pt idx="59">
                  <c:v>36585</c:v>
                </c:pt>
                <c:pt idx="60">
                  <c:v>36586</c:v>
                </c:pt>
                <c:pt idx="61">
                  <c:v>36587</c:v>
                </c:pt>
                <c:pt idx="62">
                  <c:v>36588</c:v>
                </c:pt>
                <c:pt idx="63">
                  <c:v>36589</c:v>
                </c:pt>
                <c:pt idx="64">
                  <c:v>36590</c:v>
                </c:pt>
                <c:pt idx="65">
                  <c:v>36591</c:v>
                </c:pt>
                <c:pt idx="66">
                  <c:v>36592</c:v>
                </c:pt>
                <c:pt idx="67">
                  <c:v>36593</c:v>
                </c:pt>
                <c:pt idx="68">
                  <c:v>36594</c:v>
                </c:pt>
                <c:pt idx="69">
                  <c:v>36595</c:v>
                </c:pt>
                <c:pt idx="70">
                  <c:v>36596</c:v>
                </c:pt>
                <c:pt idx="71">
                  <c:v>36597</c:v>
                </c:pt>
                <c:pt idx="72">
                  <c:v>36598</c:v>
                </c:pt>
                <c:pt idx="73">
                  <c:v>36599</c:v>
                </c:pt>
                <c:pt idx="74">
                  <c:v>36600</c:v>
                </c:pt>
                <c:pt idx="75">
                  <c:v>36601</c:v>
                </c:pt>
                <c:pt idx="76">
                  <c:v>36602</c:v>
                </c:pt>
                <c:pt idx="77">
                  <c:v>36603</c:v>
                </c:pt>
                <c:pt idx="78">
                  <c:v>36604</c:v>
                </c:pt>
                <c:pt idx="79">
                  <c:v>36605</c:v>
                </c:pt>
                <c:pt idx="80">
                  <c:v>36606</c:v>
                </c:pt>
                <c:pt idx="81">
                  <c:v>36607</c:v>
                </c:pt>
                <c:pt idx="82">
                  <c:v>36608</c:v>
                </c:pt>
                <c:pt idx="83">
                  <c:v>36609</c:v>
                </c:pt>
                <c:pt idx="84">
                  <c:v>36610</c:v>
                </c:pt>
                <c:pt idx="85">
                  <c:v>36611</c:v>
                </c:pt>
                <c:pt idx="86">
                  <c:v>36612</c:v>
                </c:pt>
                <c:pt idx="87">
                  <c:v>36613</c:v>
                </c:pt>
                <c:pt idx="88">
                  <c:v>36614</c:v>
                </c:pt>
                <c:pt idx="89">
                  <c:v>36615</c:v>
                </c:pt>
                <c:pt idx="90">
                  <c:v>36616</c:v>
                </c:pt>
                <c:pt idx="91">
                  <c:v>36617</c:v>
                </c:pt>
                <c:pt idx="92">
                  <c:v>36618</c:v>
                </c:pt>
                <c:pt idx="93">
                  <c:v>36619</c:v>
                </c:pt>
                <c:pt idx="94">
                  <c:v>36620</c:v>
                </c:pt>
                <c:pt idx="95">
                  <c:v>36621</c:v>
                </c:pt>
                <c:pt idx="96">
                  <c:v>36622</c:v>
                </c:pt>
                <c:pt idx="97">
                  <c:v>36623</c:v>
                </c:pt>
                <c:pt idx="98">
                  <c:v>36624</c:v>
                </c:pt>
                <c:pt idx="99">
                  <c:v>36625</c:v>
                </c:pt>
                <c:pt idx="100">
                  <c:v>36626</c:v>
                </c:pt>
                <c:pt idx="101">
                  <c:v>36627</c:v>
                </c:pt>
                <c:pt idx="102">
                  <c:v>36628</c:v>
                </c:pt>
                <c:pt idx="103">
                  <c:v>36629</c:v>
                </c:pt>
                <c:pt idx="104">
                  <c:v>36630</c:v>
                </c:pt>
                <c:pt idx="105">
                  <c:v>36631</c:v>
                </c:pt>
                <c:pt idx="106">
                  <c:v>36632</c:v>
                </c:pt>
                <c:pt idx="107">
                  <c:v>36633</c:v>
                </c:pt>
                <c:pt idx="108">
                  <c:v>36634</c:v>
                </c:pt>
                <c:pt idx="109">
                  <c:v>36635</c:v>
                </c:pt>
                <c:pt idx="110">
                  <c:v>36636</c:v>
                </c:pt>
                <c:pt idx="111">
                  <c:v>36637</c:v>
                </c:pt>
                <c:pt idx="112">
                  <c:v>36638</c:v>
                </c:pt>
                <c:pt idx="113">
                  <c:v>36639</c:v>
                </c:pt>
                <c:pt idx="114">
                  <c:v>36640</c:v>
                </c:pt>
                <c:pt idx="115">
                  <c:v>36641</c:v>
                </c:pt>
                <c:pt idx="116">
                  <c:v>36642</c:v>
                </c:pt>
                <c:pt idx="117">
                  <c:v>36643</c:v>
                </c:pt>
                <c:pt idx="118">
                  <c:v>36644</c:v>
                </c:pt>
                <c:pt idx="119">
                  <c:v>36645</c:v>
                </c:pt>
                <c:pt idx="120">
                  <c:v>36646</c:v>
                </c:pt>
                <c:pt idx="121">
                  <c:v>36647</c:v>
                </c:pt>
                <c:pt idx="122">
                  <c:v>36648</c:v>
                </c:pt>
                <c:pt idx="123">
                  <c:v>36649</c:v>
                </c:pt>
                <c:pt idx="124">
                  <c:v>36650</c:v>
                </c:pt>
                <c:pt idx="125">
                  <c:v>36651</c:v>
                </c:pt>
                <c:pt idx="126">
                  <c:v>36652</c:v>
                </c:pt>
                <c:pt idx="127">
                  <c:v>36653</c:v>
                </c:pt>
                <c:pt idx="128">
                  <c:v>36654</c:v>
                </c:pt>
                <c:pt idx="129">
                  <c:v>36655</c:v>
                </c:pt>
                <c:pt idx="130">
                  <c:v>36656</c:v>
                </c:pt>
                <c:pt idx="131">
                  <c:v>36657</c:v>
                </c:pt>
                <c:pt idx="132">
                  <c:v>36658</c:v>
                </c:pt>
                <c:pt idx="133">
                  <c:v>36659</c:v>
                </c:pt>
                <c:pt idx="134">
                  <c:v>36660</c:v>
                </c:pt>
                <c:pt idx="135">
                  <c:v>36661</c:v>
                </c:pt>
                <c:pt idx="136">
                  <c:v>36662</c:v>
                </c:pt>
                <c:pt idx="137">
                  <c:v>36663</c:v>
                </c:pt>
                <c:pt idx="138">
                  <c:v>36664</c:v>
                </c:pt>
                <c:pt idx="139">
                  <c:v>36665</c:v>
                </c:pt>
                <c:pt idx="140">
                  <c:v>36666</c:v>
                </c:pt>
                <c:pt idx="141">
                  <c:v>36667</c:v>
                </c:pt>
                <c:pt idx="142">
                  <c:v>36668</c:v>
                </c:pt>
                <c:pt idx="143">
                  <c:v>36669</c:v>
                </c:pt>
                <c:pt idx="144">
                  <c:v>36670</c:v>
                </c:pt>
                <c:pt idx="145">
                  <c:v>36671</c:v>
                </c:pt>
                <c:pt idx="146">
                  <c:v>36672</c:v>
                </c:pt>
                <c:pt idx="147">
                  <c:v>36673</c:v>
                </c:pt>
                <c:pt idx="148">
                  <c:v>36674</c:v>
                </c:pt>
                <c:pt idx="149">
                  <c:v>36675</c:v>
                </c:pt>
                <c:pt idx="150">
                  <c:v>36676</c:v>
                </c:pt>
                <c:pt idx="151">
                  <c:v>36677</c:v>
                </c:pt>
                <c:pt idx="152">
                  <c:v>36678</c:v>
                </c:pt>
                <c:pt idx="153">
                  <c:v>36679</c:v>
                </c:pt>
                <c:pt idx="154">
                  <c:v>36680</c:v>
                </c:pt>
                <c:pt idx="155">
                  <c:v>36681</c:v>
                </c:pt>
                <c:pt idx="156">
                  <c:v>36682</c:v>
                </c:pt>
                <c:pt idx="157">
                  <c:v>36683</c:v>
                </c:pt>
                <c:pt idx="158">
                  <c:v>36684</c:v>
                </c:pt>
                <c:pt idx="159">
                  <c:v>36685</c:v>
                </c:pt>
                <c:pt idx="160">
                  <c:v>36686</c:v>
                </c:pt>
                <c:pt idx="161">
                  <c:v>36687</c:v>
                </c:pt>
                <c:pt idx="162">
                  <c:v>36688</c:v>
                </c:pt>
                <c:pt idx="163">
                  <c:v>36689</c:v>
                </c:pt>
                <c:pt idx="164">
                  <c:v>36690</c:v>
                </c:pt>
                <c:pt idx="165">
                  <c:v>36691</c:v>
                </c:pt>
                <c:pt idx="166">
                  <c:v>36692</c:v>
                </c:pt>
                <c:pt idx="167">
                  <c:v>36693</c:v>
                </c:pt>
                <c:pt idx="168">
                  <c:v>36694</c:v>
                </c:pt>
                <c:pt idx="169">
                  <c:v>36695</c:v>
                </c:pt>
                <c:pt idx="170">
                  <c:v>36696</c:v>
                </c:pt>
                <c:pt idx="171">
                  <c:v>36697</c:v>
                </c:pt>
                <c:pt idx="172">
                  <c:v>36698</c:v>
                </c:pt>
                <c:pt idx="173">
                  <c:v>36699</c:v>
                </c:pt>
                <c:pt idx="174">
                  <c:v>36700</c:v>
                </c:pt>
                <c:pt idx="175">
                  <c:v>36701</c:v>
                </c:pt>
                <c:pt idx="176">
                  <c:v>36702</c:v>
                </c:pt>
                <c:pt idx="177">
                  <c:v>36703</c:v>
                </c:pt>
                <c:pt idx="178">
                  <c:v>36704</c:v>
                </c:pt>
                <c:pt idx="179">
                  <c:v>36705</c:v>
                </c:pt>
                <c:pt idx="180">
                  <c:v>36706</c:v>
                </c:pt>
                <c:pt idx="181">
                  <c:v>36707</c:v>
                </c:pt>
                <c:pt idx="182">
                  <c:v>36708</c:v>
                </c:pt>
                <c:pt idx="183">
                  <c:v>36709</c:v>
                </c:pt>
                <c:pt idx="184">
                  <c:v>36710</c:v>
                </c:pt>
                <c:pt idx="185">
                  <c:v>36711</c:v>
                </c:pt>
                <c:pt idx="186">
                  <c:v>36712</c:v>
                </c:pt>
                <c:pt idx="187">
                  <c:v>36713</c:v>
                </c:pt>
                <c:pt idx="188">
                  <c:v>36714</c:v>
                </c:pt>
                <c:pt idx="189">
                  <c:v>36715</c:v>
                </c:pt>
                <c:pt idx="190">
                  <c:v>36716</c:v>
                </c:pt>
                <c:pt idx="191">
                  <c:v>36717</c:v>
                </c:pt>
                <c:pt idx="192">
                  <c:v>36718</c:v>
                </c:pt>
                <c:pt idx="193">
                  <c:v>36719</c:v>
                </c:pt>
                <c:pt idx="194">
                  <c:v>36720</c:v>
                </c:pt>
                <c:pt idx="195">
                  <c:v>36721</c:v>
                </c:pt>
                <c:pt idx="196">
                  <c:v>36722</c:v>
                </c:pt>
                <c:pt idx="197">
                  <c:v>36723</c:v>
                </c:pt>
                <c:pt idx="198">
                  <c:v>36724</c:v>
                </c:pt>
                <c:pt idx="199">
                  <c:v>36725</c:v>
                </c:pt>
                <c:pt idx="200">
                  <c:v>36726</c:v>
                </c:pt>
                <c:pt idx="201">
                  <c:v>36727</c:v>
                </c:pt>
                <c:pt idx="202">
                  <c:v>36728</c:v>
                </c:pt>
                <c:pt idx="203">
                  <c:v>36729</c:v>
                </c:pt>
                <c:pt idx="204">
                  <c:v>36730</c:v>
                </c:pt>
                <c:pt idx="205">
                  <c:v>36731</c:v>
                </c:pt>
                <c:pt idx="206">
                  <c:v>36732</c:v>
                </c:pt>
                <c:pt idx="207">
                  <c:v>36733</c:v>
                </c:pt>
                <c:pt idx="208">
                  <c:v>36734</c:v>
                </c:pt>
                <c:pt idx="209">
                  <c:v>36735</c:v>
                </c:pt>
                <c:pt idx="210">
                  <c:v>36736</c:v>
                </c:pt>
                <c:pt idx="211">
                  <c:v>36737</c:v>
                </c:pt>
                <c:pt idx="212">
                  <c:v>36738</c:v>
                </c:pt>
                <c:pt idx="213">
                  <c:v>36739</c:v>
                </c:pt>
                <c:pt idx="214">
                  <c:v>36740</c:v>
                </c:pt>
                <c:pt idx="215">
                  <c:v>36741</c:v>
                </c:pt>
                <c:pt idx="216">
                  <c:v>36742</c:v>
                </c:pt>
                <c:pt idx="217">
                  <c:v>36743</c:v>
                </c:pt>
                <c:pt idx="218">
                  <c:v>36744</c:v>
                </c:pt>
                <c:pt idx="219">
                  <c:v>36745</c:v>
                </c:pt>
                <c:pt idx="220">
                  <c:v>36746</c:v>
                </c:pt>
                <c:pt idx="221">
                  <c:v>36747</c:v>
                </c:pt>
                <c:pt idx="222">
                  <c:v>36748</c:v>
                </c:pt>
                <c:pt idx="223">
                  <c:v>36749</c:v>
                </c:pt>
                <c:pt idx="224">
                  <c:v>36750</c:v>
                </c:pt>
                <c:pt idx="225">
                  <c:v>36751</c:v>
                </c:pt>
                <c:pt idx="226">
                  <c:v>36752</c:v>
                </c:pt>
                <c:pt idx="227">
                  <c:v>36753</c:v>
                </c:pt>
                <c:pt idx="228">
                  <c:v>36754</c:v>
                </c:pt>
                <c:pt idx="229">
                  <c:v>36755</c:v>
                </c:pt>
                <c:pt idx="230">
                  <c:v>36756</c:v>
                </c:pt>
                <c:pt idx="231">
                  <c:v>36757</c:v>
                </c:pt>
                <c:pt idx="232">
                  <c:v>36758</c:v>
                </c:pt>
                <c:pt idx="233">
                  <c:v>36759</c:v>
                </c:pt>
                <c:pt idx="234">
                  <c:v>36760</c:v>
                </c:pt>
                <c:pt idx="235">
                  <c:v>36761</c:v>
                </c:pt>
                <c:pt idx="236">
                  <c:v>36762</c:v>
                </c:pt>
                <c:pt idx="237">
                  <c:v>36763</c:v>
                </c:pt>
                <c:pt idx="238">
                  <c:v>36764</c:v>
                </c:pt>
                <c:pt idx="239">
                  <c:v>36765</c:v>
                </c:pt>
                <c:pt idx="240">
                  <c:v>36766</c:v>
                </c:pt>
                <c:pt idx="241">
                  <c:v>36767</c:v>
                </c:pt>
                <c:pt idx="242">
                  <c:v>36768</c:v>
                </c:pt>
                <c:pt idx="243">
                  <c:v>36769</c:v>
                </c:pt>
                <c:pt idx="244">
                  <c:v>36770</c:v>
                </c:pt>
                <c:pt idx="245">
                  <c:v>36771</c:v>
                </c:pt>
                <c:pt idx="246">
                  <c:v>36772</c:v>
                </c:pt>
                <c:pt idx="247">
                  <c:v>36773</c:v>
                </c:pt>
                <c:pt idx="248">
                  <c:v>36774</c:v>
                </c:pt>
                <c:pt idx="249">
                  <c:v>36775</c:v>
                </c:pt>
                <c:pt idx="250">
                  <c:v>36776</c:v>
                </c:pt>
                <c:pt idx="251">
                  <c:v>36777</c:v>
                </c:pt>
                <c:pt idx="252">
                  <c:v>36778</c:v>
                </c:pt>
                <c:pt idx="253">
                  <c:v>36779</c:v>
                </c:pt>
                <c:pt idx="254">
                  <c:v>36780</c:v>
                </c:pt>
                <c:pt idx="255">
                  <c:v>36781</c:v>
                </c:pt>
                <c:pt idx="256">
                  <c:v>36782</c:v>
                </c:pt>
                <c:pt idx="257">
                  <c:v>36783</c:v>
                </c:pt>
                <c:pt idx="258">
                  <c:v>36784</c:v>
                </c:pt>
                <c:pt idx="259">
                  <c:v>36785</c:v>
                </c:pt>
                <c:pt idx="260">
                  <c:v>36786</c:v>
                </c:pt>
                <c:pt idx="261">
                  <c:v>36787</c:v>
                </c:pt>
                <c:pt idx="262">
                  <c:v>36788</c:v>
                </c:pt>
                <c:pt idx="263">
                  <c:v>36789</c:v>
                </c:pt>
                <c:pt idx="264">
                  <c:v>36790</c:v>
                </c:pt>
                <c:pt idx="265">
                  <c:v>36791</c:v>
                </c:pt>
                <c:pt idx="266">
                  <c:v>36792</c:v>
                </c:pt>
                <c:pt idx="267">
                  <c:v>36793</c:v>
                </c:pt>
                <c:pt idx="268">
                  <c:v>36794</c:v>
                </c:pt>
                <c:pt idx="269">
                  <c:v>36795</c:v>
                </c:pt>
                <c:pt idx="270">
                  <c:v>36796</c:v>
                </c:pt>
                <c:pt idx="271">
                  <c:v>36797</c:v>
                </c:pt>
                <c:pt idx="272">
                  <c:v>36798</c:v>
                </c:pt>
                <c:pt idx="273">
                  <c:v>36799</c:v>
                </c:pt>
                <c:pt idx="274">
                  <c:v>36800</c:v>
                </c:pt>
                <c:pt idx="275">
                  <c:v>36801</c:v>
                </c:pt>
                <c:pt idx="276">
                  <c:v>36802</c:v>
                </c:pt>
                <c:pt idx="277">
                  <c:v>36803</c:v>
                </c:pt>
                <c:pt idx="278">
                  <c:v>36804</c:v>
                </c:pt>
                <c:pt idx="279">
                  <c:v>36805</c:v>
                </c:pt>
                <c:pt idx="280">
                  <c:v>36806</c:v>
                </c:pt>
                <c:pt idx="281">
                  <c:v>36807</c:v>
                </c:pt>
                <c:pt idx="282">
                  <c:v>36808</c:v>
                </c:pt>
                <c:pt idx="283">
                  <c:v>36809</c:v>
                </c:pt>
                <c:pt idx="284">
                  <c:v>36810</c:v>
                </c:pt>
                <c:pt idx="285">
                  <c:v>36811</c:v>
                </c:pt>
                <c:pt idx="286">
                  <c:v>36812</c:v>
                </c:pt>
                <c:pt idx="287">
                  <c:v>36813</c:v>
                </c:pt>
                <c:pt idx="288">
                  <c:v>36814</c:v>
                </c:pt>
                <c:pt idx="289">
                  <c:v>36815</c:v>
                </c:pt>
                <c:pt idx="290">
                  <c:v>36816</c:v>
                </c:pt>
                <c:pt idx="291">
                  <c:v>36817</c:v>
                </c:pt>
                <c:pt idx="292">
                  <c:v>36818</c:v>
                </c:pt>
                <c:pt idx="293">
                  <c:v>36819</c:v>
                </c:pt>
                <c:pt idx="294">
                  <c:v>36820</c:v>
                </c:pt>
                <c:pt idx="295">
                  <c:v>36821</c:v>
                </c:pt>
                <c:pt idx="296">
                  <c:v>36822</c:v>
                </c:pt>
                <c:pt idx="297">
                  <c:v>36823</c:v>
                </c:pt>
                <c:pt idx="298">
                  <c:v>36824</c:v>
                </c:pt>
                <c:pt idx="299">
                  <c:v>36825</c:v>
                </c:pt>
                <c:pt idx="300">
                  <c:v>36826</c:v>
                </c:pt>
                <c:pt idx="301">
                  <c:v>36827</c:v>
                </c:pt>
                <c:pt idx="302">
                  <c:v>36828</c:v>
                </c:pt>
                <c:pt idx="303">
                  <c:v>36829</c:v>
                </c:pt>
                <c:pt idx="304">
                  <c:v>36830</c:v>
                </c:pt>
                <c:pt idx="305">
                  <c:v>36831</c:v>
                </c:pt>
                <c:pt idx="306">
                  <c:v>36832</c:v>
                </c:pt>
                <c:pt idx="307">
                  <c:v>36833</c:v>
                </c:pt>
                <c:pt idx="308">
                  <c:v>36834</c:v>
                </c:pt>
                <c:pt idx="309">
                  <c:v>36835</c:v>
                </c:pt>
                <c:pt idx="310">
                  <c:v>36836</c:v>
                </c:pt>
                <c:pt idx="311">
                  <c:v>36837</c:v>
                </c:pt>
                <c:pt idx="312">
                  <c:v>36838</c:v>
                </c:pt>
                <c:pt idx="313">
                  <c:v>36839</c:v>
                </c:pt>
                <c:pt idx="314">
                  <c:v>36840</c:v>
                </c:pt>
                <c:pt idx="315">
                  <c:v>36841</c:v>
                </c:pt>
                <c:pt idx="316">
                  <c:v>36842</c:v>
                </c:pt>
                <c:pt idx="317">
                  <c:v>36843</c:v>
                </c:pt>
                <c:pt idx="318">
                  <c:v>36844</c:v>
                </c:pt>
                <c:pt idx="319">
                  <c:v>36845</c:v>
                </c:pt>
                <c:pt idx="320">
                  <c:v>36846</c:v>
                </c:pt>
                <c:pt idx="321">
                  <c:v>36847</c:v>
                </c:pt>
                <c:pt idx="322">
                  <c:v>36848</c:v>
                </c:pt>
                <c:pt idx="323">
                  <c:v>36849</c:v>
                </c:pt>
                <c:pt idx="324">
                  <c:v>36850</c:v>
                </c:pt>
                <c:pt idx="325">
                  <c:v>36851</c:v>
                </c:pt>
                <c:pt idx="326">
                  <c:v>36852</c:v>
                </c:pt>
                <c:pt idx="327">
                  <c:v>36853</c:v>
                </c:pt>
                <c:pt idx="328">
                  <c:v>36854</c:v>
                </c:pt>
                <c:pt idx="329">
                  <c:v>36855</c:v>
                </c:pt>
                <c:pt idx="330">
                  <c:v>36856</c:v>
                </c:pt>
                <c:pt idx="331">
                  <c:v>36857</c:v>
                </c:pt>
                <c:pt idx="332">
                  <c:v>36858</c:v>
                </c:pt>
                <c:pt idx="333">
                  <c:v>36859</c:v>
                </c:pt>
                <c:pt idx="334">
                  <c:v>36860</c:v>
                </c:pt>
                <c:pt idx="335">
                  <c:v>36861</c:v>
                </c:pt>
                <c:pt idx="336">
                  <c:v>36862</c:v>
                </c:pt>
                <c:pt idx="337">
                  <c:v>36863</c:v>
                </c:pt>
                <c:pt idx="338">
                  <c:v>36864</c:v>
                </c:pt>
                <c:pt idx="339">
                  <c:v>36865</c:v>
                </c:pt>
                <c:pt idx="340">
                  <c:v>36866</c:v>
                </c:pt>
                <c:pt idx="341">
                  <c:v>36867</c:v>
                </c:pt>
                <c:pt idx="342">
                  <c:v>36868</c:v>
                </c:pt>
                <c:pt idx="343">
                  <c:v>36869</c:v>
                </c:pt>
                <c:pt idx="344">
                  <c:v>36870</c:v>
                </c:pt>
                <c:pt idx="345">
                  <c:v>36871</c:v>
                </c:pt>
                <c:pt idx="346">
                  <c:v>36872</c:v>
                </c:pt>
                <c:pt idx="347">
                  <c:v>36873</c:v>
                </c:pt>
                <c:pt idx="348">
                  <c:v>36874</c:v>
                </c:pt>
                <c:pt idx="349">
                  <c:v>36875</c:v>
                </c:pt>
                <c:pt idx="350">
                  <c:v>36876</c:v>
                </c:pt>
                <c:pt idx="351">
                  <c:v>36877</c:v>
                </c:pt>
                <c:pt idx="352">
                  <c:v>36878</c:v>
                </c:pt>
                <c:pt idx="353">
                  <c:v>36879</c:v>
                </c:pt>
                <c:pt idx="354">
                  <c:v>36880</c:v>
                </c:pt>
                <c:pt idx="355">
                  <c:v>36881</c:v>
                </c:pt>
                <c:pt idx="356">
                  <c:v>36882</c:v>
                </c:pt>
                <c:pt idx="357">
                  <c:v>36883</c:v>
                </c:pt>
                <c:pt idx="358">
                  <c:v>36884</c:v>
                </c:pt>
                <c:pt idx="359">
                  <c:v>36885</c:v>
                </c:pt>
                <c:pt idx="360">
                  <c:v>36886</c:v>
                </c:pt>
                <c:pt idx="361">
                  <c:v>36887</c:v>
                </c:pt>
                <c:pt idx="362">
                  <c:v>36888</c:v>
                </c:pt>
                <c:pt idx="363">
                  <c:v>36889</c:v>
                </c:pt>
                <c:pt idx="364">
                  <c:v>36890</c:v>
                </c:pt>
                <c:pt idx="365">
                  <c:v>36891</c:v>
                </c:pt>
              </c:numCache>
            </c:numRef>
          </c:cat>
          <c:val>
            <c:numRef>
              <c:f>'Onslow Storage (dayhead)'!$O$3:$O$368</c:f>
              <c:numCache>
                <c:formatCode>0</c:formatCode>
                <c:ptCount val="366"/>
                <c:pt idx="0">
                  <c:v>13396</c:v>
                </c:pt>
                <c:pt idx="1">
                  <c:v>13450</c:v>
                </c:pt>
                <c:pt idx="2">
                  <c:v>13502</c:v>
                </c:pt>
                <c:pt idx="3">
                  <c:v>13525</c:v>
                </c:pt>
                <c:pt idx="4">
                  <c:v>13532</c:v>
                </c:pt>
                <c:pt idx="5">
                  <c:v>13539</c:v>
                </c:pt>
                <c:pt idx="6">
                  <c:v>13555</c:v>
                </c:pt>
                <c:pt idx="7">
                  <c:v>13558</c:v>
                </c:pt>
                <c:pt idx="8">
                  <c:v>13555</c:v>
                </c:pt>
                <c:pt idx="9">
                  <c:v>13550</c:v>
                </c:pt>
                <c:pt idx="10">
                  <c:v>13550</c:v>
                </c:pt>
                <c:pt idx="11">
                  <c:v>13542</c:v>
                </c:pt>
                <c:pt idx="12">
                  <c:v>13553</c:v>
                </c:pt>
                <c:pt idx="13">
                  <c:v>13536</c:v>
                </c:pt>
                <c:pt idx="14">
                  <c:v>13542</c:v>
                </c:pt>
                <c:pt idx="15">
                  <c:v>13536</c:v>
                </c:pt>
                <c:pt idx="16">
                  <c:v>13518</c:v>
                </c:pt>
                <c:pt idx="17">
                  <c:v>13499</c:v>
                </c:pt>
                <c:pt idx="18">
                  <c:v>13482</c:v>
                </c:pt>
                <c:pt idx="19">
                  <c:v>13477</c:v>
                </c:pt>
                <c:pt idx="20">
                  <c:v>13492</c:v>
                </c:pt>
                <c:pt idx="21">
                  <c:v>13499</c:v>
                </c:pt>
                <c:pt idx="22">
                  <c:v>13482</c:v>
                </c:pt>
                <c:pt idx="23">
                  <c:v>13477</c:v>
                </c:pt>
                <c:pt idx="24">
                  <c:v>13427</c:v>
                </c:pt>
                <c:pt idx="25">
                  <c:v>13421</c:v>
                </c:pt>
                <c:pt idx="26">
                  <c:v>13408</c:v>
                </c:pt>
                <c:pt idx="27">
                  <c:v>13410</c:v>
                </c:pt>
                <c:pt idx="28">
                  <c:v>13379</c:v>
                </c:pt>
                <c:pt idx="29">
                  <c:v>13375</c:v>
                </c:pt>
                <c:pt idx="30">
                  <c:v>13360</c:v>
                </c:pt>
                <c:pt idx="31">
                  <c:v>13310</c:v>
                </c:pt>
                <c:pt idx="32">
                  <c:v>13275</c:v>
                </c:pt>
                <c:pt idx="33">
                  <c:v>13245</c:v>
                </c:pt>
                <c:pt idx="34">
                  <c:v>13230</c:v>
                </c:pt>
                <c:pt idx="35">
                  <c:v>13197</c:v>
                </c:pt>
                <c:pt idx="36">
                  <c:v>13154</c:v>
                </c:pt>
                <c:pt idx="37">
                  <c:v>13122</c:v>
                </c:pt>
                <c:pt idx="38">
                  <c:v>13078</c:v>
                </c:pt>
                <c:pt idx="39">
                  <c:v>13055</c:v>
                </c:pt>
                <c:pt idx="40">
                  <c:v>13018</c:v>
                </c:pt>
                <c:pt idx="41">
                  <c:v>12988</c:v>
                </c:pt>
                <c:pt idx="42">
                  <c:v>12960</c:v>
                </c:pt>
                <c:pt idx="43">
                  <c:v>12912</c:v>
                </c:pt>
                <c:pt idx="44">
                  <c:v>12833</c:v>
                </c:pt>
                <c:pt idx="45">
                  <c:v>12833</c:v>
                </c:pt>
                <c:pt idx="46">
                  <c:v>12720</c:v>
                </c:pt>
                <c:pt idx="47">
                  <c:v>12757</c:v>
                </c:pt>
                <c:pt idx="48">
                  <c:v>12705</c:v>
                </c:pt>
                <c:pt idx="49">
                  <c:v>12665</c:v>
                </c:pt>
                <c:pt idx="50">
                  <c:v>12644</c:v>
                </c:pt>
                <c:pt idx="51">
                  <c:v>12600</c:v>
                </c:pt>
                <c:pt idx="52">
                  <c:v>12565</c:v>
                </c:pt>
                <c:pt idx="53">
                  <c:v>12527</c:v>
                </c:pt>
                <c:pt idx="54">
                  <c:v>12500</c:v>
                </c:pt>
                <c:pt idx="55">
                  <c:v>12440</c:v>
                </c:pt>
                <c:pt idx="56">
                  <c:v>12410</c:v>
                </c:pt>
                <c:pt idx="57">
                  <c:v>12332</c:v>
                </c:pt>
                <c:pt idx="58">
                  <c:v>12307</c:v>
                </c:pt>
                <c:pt idx="59">
                  <c:v>12307</c:v>
                </c:pt>
                <c:pt idx="60">
                  <c:v>12255</c:v>
                </c:pt>
                <c:pt idx="61">
                  <c:v>12195</c:v>
                </c:pt>
                <c:pt idx="62">
                  <c:v>12145</c:v>
                </c:pt>
                <c:pt idx="63">
                  <c:v>12110</c:v>
                </c:pt>
                <c:pt idx="64">
                  <c:v>12060</c:v>
                </c:pt>
                <c:pt idx="65">
                  <c:v>12000</c:v>
                </c:pt>
                <c:pt idx="66">
                  <c:v>11990</c:v>
                </c:pt>
                <c:pt idx="67">
                  <c:v>11950</c:v>
                </c:pt>
                <c:pt idx="68">
                  <c:v>11957</c:v>
                </c:pt>
                <c:pt idx="69">
                  <c:v>11915</c:v>
                </c:pt>
                <c:pt idx="70">
                  <c:v>11885</c:v>
                </c:pt>
                <c:pt idx="71">
                  <c:v>11850</c:v>
                </c:pt>
                <c:pt idx="72">
                  <c:v>11761</c:v>
                </c:pt>
                <c:pt idx="73">
                  <c:v>11820</c:v>
                </c:pt>
                <c:pt idx="74">
                  <c:v>11888</c:v>
                </c:pt>
                <c:pt idx="75">
                  <c:v>11997</c:v>
                </c:pt>
                <c:pt idx="76">
                  <c:v>12186</c:v>
                </c:pt>
                <c:pt idx="77">
                  <c:v>12145</c:v>
                </c:pt>
                <c:pt idx="78">
                  <c:v>12168</c:v>
                </c:pt>
                <c:pt idx="79">
                  <c:v>12145</c:v>
                </c:pt>
                <c:pt idx="80">
                  <c:v>12115</c:v>
                </c:pt>
                <c:pt idx="81">
                  <c:v>12100</c:v>
                </c:pt>
                <c:pt idx="82">
                  <c:v>12065</c:v>
                </c:pt>
                <c:pt idx="83">
                  <c:v>12015</c:v>
                </c:pt>
                <c:pt idx="84">
                  <c:v>11970</c:v>
                </c:pt>
                <c:pt idx="85">
                  <c:v>11889</c:v>
                </c:pt>
                <c:pt idx="86">
                  <c:v>11810</c:v>
                </c:pt>
                <c:pt idx="87">
                  <c:v>11748</c:v>
                </c:pt>
                <c:pt idx="88">
                  <c:v>11715</c:v>
                </c:pt>
                <c:pt idx="89">
                  <c:v>11680</c:v>
                </c:pt>
                <c:pt idx="90">
                  <c:v>11592</c:v>
                </c:pt>
                <c:pt idx="91">
                  <c:v>11527</c:v>
                </c:pt>
                <c:pt idx="92">
                  <c:v>11490</c:v>
                </c:pt>
                <c:pt idx="93">
                  <c:v>11415</c:v>
                </c:pt>
                <c:pt idx="94">
                  <c:v>11360</c:v>
                </c:pt>
                <c:pt idx="95">
                  <c:v>11312</c:v>
                </c:pt>
                <c:pt idx="96">
                  <c:v>11219</c:v>
                </c:pt>
                <c:pt idx="97">
                  <c:v>11165</c:v>
                </c:pt>
                <c:pt idx="98">
                  <c:v>11127</c:v>
                </c:pt>
                <c:pt idx="99">
                  <c:v>11152</c:v>
                </c:pt>
                <c:pt idx="100">
                  <c:v>11118</c:v>
                </c:pt>
                <c:pt idx="101">
                  <c:v>11025</c:v>
                </c:pt>
                <c:pt idx="102">
                  <c:v>10994</c:v>
                </c:pt>
                <c:pt idx="103">
                  <c:v>10990</c:v>
                </c:pt>
                <c:pt idx="104">
                  <c:v>11062</c:v>
                </c:pt>
                <c:pt idx="105">
                  <c:v>11600</c:v>
                </c:pt>
                <c:pt idx="106">
                  <c:v>11758</c:v>
                </c:pt>
                <c:pt idx="107">
                  <c:v>11725</c:v>
                </c:pt>
                <c:pt idx="108">
                  <c:v>11820</c:v>
                </c:pt>
                <c:pt idx="109">
                  <c:v>11820</c:v>
                </c:pt>
                <c:pt idx="110">
                  <c:v>11796</c:v>
                </c:pt>
                <c:pt idx="111">
                  <c:v>11768</c:v>
                </c:pt>
                <c:pt idx="112">
                  <c:v>11734</c:v>
                </c:pt>
                <c:pt idx="113">
                  <c:v>11718</c:v>
                </c:pt>
                <c:pt idx="114">
                  <c:v>11717</c:v>
                </c:pt>
                <c:pt idx="115">
                  <c:v>11714</c:v>
                </c:pt>
                <c:pt idx="116">
                  <c:v>11710</c:v>
                </c:pt>
                <c:pt idx="117">
                  <c:v>11688</c:v>
                </c:pt>
                <c:pt idx="118">
                  <c:v>11679</c:v>
                </c:pt>
                <c:pt idx="119">
                  <c:v>11625</c:v>
                </c:pt>
                <c:pt idx="120">
                  <c:v>11585</c:v>
                </c:pt>
                <c:pt idx="121">
                  <c:v>11550</c:v>
                </c:pt>
                <c:pt idx="122">
                  <c:v>11520</c:v>
                </c:pt>
                <c:pt idx="123">
                  <c:v>11507</c:v>
                </c:pt>
                <c:pt idx="124">
                  <c:v>11490</c:v>
                </c:pt>
                <c:pt idx="125">
                  <c:v>11415</c:v>
                </c:pt>
                <c:pt idx="126">
                  <c:v>11386</c:v>
                </c:pt>
                <c:pt idx="127">
                  <c:v>11350</c:v>
                </c:pt>
                <c:pt idx="128">
                  <c:v>11302</c:v>
                </c:pt>
                <c:pt idx="129">
                  <c:v>11219</c:v>
                </c:pt>
                <c:pt idx="130">
                  <c:v>11192</c:v>
                </c:pt>
                <c:pt idx="131">
                  <c:v>11146</c:v>
                </c:pt>
                <c:pt idx="132">
                  <c:v>11122</c:v>
                </c:pt>
                <c:pt idx="133">
                  <c:v>11116</c:v>
                </c:pt>
                <c:pt idx="134">
                  <c:v>11110</c:v>
                </c:pt>
                <c:pt idx="135">
                  <c:v>11096</c:v>
                </c:pt>
                <c:pt idx="136">
                  <c:v>11096</c:v>
                </c:pt>
                <c:pt idx="137">
                  <c:v>11069</c:v>
                </c:pt>
                <c:pt idx="138">
                  <c:v>11045</c:v>
                </c:pt>
                <c:pt idx="139">
                  <c:v>11007</c:v>
                </c:pt>
                <c:pt idx="140">
                  <c:v>10990</c:v>
                </c:pt>
                <c:pt idx="141">
                  <c:v>10937</c:v>
                </c:pt>
                <c:pt idx="142">
                  <c:v>10904</c:v>
                </c:pt>
                <c:pt idx="143">
                  <c:v>10863</c:v>
                </c:pt>
                <c:pt idx="144">
                  <c:v>10821</c:v>
                </c:pt>
                <c:pt idx="145">
                  <c:v>10780</c:v>
                </c:pt>
                <c:pt idx="146">
                  <c:v>10715</c:v>
                </c:pt>
                <c:pt idx="147">
                  <c:v>10666</c:v>
                </c:pt>
                <c:pt idx="148">
                  <c:v>10657</c:v>
                </c:pt>
                <c:pt idx="149">
                  <c:v>10590</c:v>
                </c:pt>
                <c:pt idx="150">
                  <c:v>10550</c:v>
                </c:pt>
                <c:pt idx="151">
                  <c:v>10485</c:v>
                </c:pt>
                <c:pt idx="152">
                  <c:v>10442</c:v>
                </c:pt>
                <c:pt idx="153">
                  <c:v>10452</c:v>
                </c:pt>
                <c:pt idx="154">
                  <c:v>10442</c:v>
                </c:pt>
                <c:pt idx="155">
                  <c:v>10410</c:v>
                </c:pt>
                <c:pt idx="156">
                  <c:v>10368</c:v>
                </c:pt>
                <c:pt idx="157">
                  <c:v>10340</c:v>
                </c:pt>
                <c:pt idx="158">
                  <c:v>10340</c:v>
                </c:pt>
                <c:pt idx="159">
                  <c:v>10335</c:v>
                </c:pt>
                <c:pt idx="160">
                  <c:v>10325</c:v>
                </c:pt>
                <c:pt idx="161">
                  <c:v>10306</c:v>
                </c:pt>
                <c:pt idx="162">
                  <c:v>10272</c:v>
                </c:pt>
                <c:pt idx="163">
                  <c:v>10230</c:v>
                </c:pt>
                <c:pt idx="164">
                  <c:v>10193</c:v>
                </c:pt>
                <c:pt idx="165">
                  <c:v>10155</c:v>
                </c:pt>
                <c:pt idx="166">
                  <c:v>10136</c:v>
                </c:pt>
                <c:pt idx="167">
                  <c:v>10118</c:v>
                </c:pt>
                <c:pt idx="168">
                  <c:v>10098</c:v>
                </c:pt>
                <c:pt idx="169">
                  <c:v>10069</c:v>
                </c:pt>
                <c:pt idx="170">
                  <c:v>10044</c:v>
                </c:pt>
                <c:pt idx="171">
                  <c:v>10035</c:v>
                </c:pt>
                <c:pt idx="172">
                  <c:v>9995</c:v>
                </c:pt>
                <c:pt idx="173">
                  <c:v>9990</c:v>
                </c:pt>
                <c:pt idx="174">
                  <c:v>9990</c:v>
                </c:pt>
                <c:pt idx="175">
                  <c:v>9963</c:v>
                </c:pt>
                <c:pt idx="176">
                  <c:v>9948</c:v>
                </c:pt>
                <c:pt idx="177">
                  <c:v>10022</c:v>
                </c:pt>
                <c:pt idx="178">
                  <c:v>10022</c:v>
                </c:pt>
                <c:pt idx="179">
                  <c:v>10002</c:v>
                </c:pt>
                <c:pt idx="180">
                  <c:v>9990</c:v>
                </c:pt>
                <c:pt idx="181">
                  <c:v>10125</c:v>
                </c:pt>
                <c:pt idx="182">
                  <c:v>10817</c:v>
                </c:pt>
                <c:pt idx="183">
                  <c:v>11677</c:v>
                </c:pt>
                <c:pt idx="184">
                  <c:v>11457</c:v>
                </c:pt>
                <c:pt idx="185">
                  <c:v>11761</c:v>
                </c:pt>
                <c:pt idx="186">
                  <c:v>12015</c:v>
                </c:pt>
                <c:pt idx="187">
                  <c:v>12165</c:v>
                </c:pt>
                <c:pt idx="188">
                  <c:v>12210</c:v>
                </c:pt>
                <c:pt idx="189">
                  <c:v>12230</c:v>
                </c:pt>
                <c:pt idx="190">
                  <c:v>12247</c:v>
                </c:pt>
                <c:pt idx="191">
                  <c:v>12215</c:v>
                </c:pt>
                <c:pt idx="192">
                  <c:v>12195</c:v>
                </c:pt>
                <c:pt idx="193">
                  <c:v>12134</c:v>
                </c:pt>
                <c:pt idx="194">
                  <c:v>12095</c:v>
                </c:pt>
                <c:pt idx="195">
                  <c:v>12000</c:v>
                </c:pt>
                <c:pt idx="196">
                  <c:v>11940</c:v>
                </c:pt>
                <c:pt idx="197">
                  <c:v>11845</c:v>
                </c:pt>
                <c:pt idx="198">
                  <c:v>11730</c:v>
                </c:pt>
                <c:pt idx="199">
                  <c:v>11688</c:v>
                </c:pt>
                <c:pt idx="200">
                  <c:v>11592</c:v>
                </c:pt>
                <c:pt idx="201">
                  <c:v>11490</c:v>
                </c:pt>
                <c:pt idx="202">
                  <c:v>11390</c:v>
                </c:pt>
                <c:pt idx="203">
                  <c:v>11324</c:v>
                </c:pt>
                <c:pt idx="204">
                  <c:v>11212</c:v>
                </c:pt>
                <c:pt idx="205">
                  <c:v>11165</c:v>
                </c:pt>
                <c:pt idx="206">
                  <c:v>11170</c:v>
                </c:pt>
                <c:pt idx="207">
                  <c:v>11300</c:v>
                </c:pt>
                <c:pt idx="208">
                  <c:v>11376</c:v>
                </c:pt>
                <c:pt idx="209">
                  <c:v>11497</c:v>
                </c:pt>
                <c:pt idx="210">
                  <c:v>11520</c:v>
                </c:pt>
                <c:pt idx="211">
                  <c:v>11710</c:v>
                </c:pt>
                <c:pt idx="212">
                  <c:v>11973</c:v>
                </c:pt>
                <c:pt idx="213">
                  <c:v>12109</c:v>
                </c:pt>
                <c:pt idx="214">
                  <c:v>12168</c:v>
                </c:pt>
                <c:pt idx="215">
                  <c:v>12198</c:v>
                </c:pt>
                <c:pt idx="216">
                  <c:v>12220</c:v>
                </c:pt>
                <c:pt idx="217">
                  <c:v>12263</c:v>
                </c:pt>
                <c:pt idx="218">
                  <c:v>12291</c:v>
                </c:pt>
                <c:pt idx="219">
                  <c:v>12312</c:v>
                </c:pt>
                <c:pt idx="220">
                  <c:v>12322</c:v>
                </c:pt>
                <c:pt idx="221">
                  <c:v>12326</c:v>
                </c:pt>
                <c:pt idx="222">
                  <c:v>12315</c:v>
                </c:pt>
                <c:pt idx="223">
                  <c:v>12410</c:v>
                </c:pt>
                <c:pt idx="224">
                  <c:v>12581</c:v>
                </c:pt>
                <c:pt idx="225">
                  <c:v>12627</c:v>
                </c:pt>
                <c:pt idx="226">
                  <c:v>12620</c:v>
                </c:pt>
                <c:pt idx="227">
                  <c:v>12588</c:v>
                </c:pt>
                <c:pt idx="228">
                  <c:v>12542</c:v>
                </c:pt>
                <c:pt idx="229">
                  <c:v>12510</c:v>
                </c:pt>
                <c:pt idx="230">
                  <c:v>12480</c:v>
                </c:pt>
                <c:pt idx="231">
                  <c:v>12439</c:v>
                </c:pt>
                <c:pt idx="232">
                  <c:v>12435</c:v>
                </c:pt>
                <c:pt idx="233">
                  <c:v>12384</c:v>
                </c:pt>
                <c:pt idx="234">
                  <c:v>12366</c:v>
                </c:pt>
                <c:pt idx="235">
                  <c:v>12348</c:v>
                </c:pt>
                <c:pt idx="236">
                  <c:v>12338</c:v>
                </c:pt>
                <c:pt idx="237">
                  <c:v>12315</c:v>
                </c:pt>
                <c:pt idx="238">
                  <c:v>12285</c:v>
                </c:pt>
                <c:pt idx="239">
                  <c:v>12270</c:v>
                </c:pt>
                <c:pt idx="240">
                  <c:v>12255</c:v>
                </c:pt>
                <c:pt idx="241">
                  <c:v>12215</c:v>
                </c:pt>
                <c:pt idx="246">
                  <c:v>12348</c:v>
                </c:pt>
                <c:pt idx="247">
                  <c:v>12402</c:v>
                </c:pt>
                <c:pt idx="248">
                  <c:v>12491</c:v>
                </c:pt>
                <c:pt idx="249">
                  <c:v>12492</c:v>
                </c:pt>
                <c:pt idx="250">
                  <c:v>12491</c:v>
                </c:pt>
                <c:pt idx="251">
                  <c:v>12480</c:v>
                </c:pt>
                <c:pt idx="252">
                  <c:v>12470</c:v>
                </c:pt>
                <c:pt idx="253">
                  <c:v>12490</c:v>
                </c:pt>
                <c:pt idx="254">
                  <c:v>12445</c:v>
                </c:pt>
                <c:pt idx="255">
                  <c:v>12435</c:v>
                </c:pt>
                <c:pt idx="256">
                  <c:v>12415</c:v>
                </c:pt>
                <c:pt idx="257">
                  <c:v>12344</c:v>
                </c:pt>
                <c:pt idx="258">
                  <c:v>12332</c:v>
                </c:pt>
                <c:pt idx="259">
                  <c:v>12307</c:v>
                </c:pt>
                <c:pt idx="260">
                  <c:v>12262</c:v>
                </c:pt>
                <c:pt idx="261">
                  <c:v>12195</c:v>
                </c:pt>
                <c:pt idx="262">
                  <c:v>12145</c:v>
                </c:pt>
                <c:pt idx="263">
                  <c:v>12100</c:v>
                </c:pt>
                <c:pt idx="264">
                  <c:v>12020</c:v>
                </c:pt>
                <c:pt idx="265">
                  <c:v>11980</c:v>
                </c:pt>
                <c:pt idx="266">
                  <c:v>11980</c:v>
                </c:pt>
                <c:pt idx="267">
                  <c:v>11990</c:v>
                </c:pt>
                <c:pt idx="268">
                  <c:v>11930</c:v>
                </c:pt>
                <c:pt idx="269">
                  <c:v>11885</c:v>
                </c:pt>
                <c:pt idx="270">
                  <c:v>11830</c:v>
                </c:pt>
                <c:pt idx="271">
                  <c:v>11744</c:v>
                </c:pt>
                <c:pt idx="272">
                  <c:v>11710</c:v>
                </c:pt>
                <c:pt idx="273">
                  <c:v>11630</c:v>
                </c:pt>
                <c:pt idx="274">
                  <c:v>11580</c:v>
                </c:pt>
                <c:pt idx="275">
                  <c:v>11520</c:v>
                </c:pt>
                <c:pt idx="276">
                  <c:v>11520</c:v>
                </c:pt>
                <c:pt idx="277">
                  <c:v>11520</c:v>
                </c:pt>
                <c:pt idx="278">
                  <c:v>11592</c:v>
                </c:pt>
                <c:pt idx="279">
                  <c:v>11565</c:v>
                </c:pt>
                <c:pt idx="280">
                  <c:v>11613</c:v>
                </c:pt>
                <c:pt idx="281">
                  <c:v>11677</c:v>
                </c:pt>
                <c:pt idx="282">
                  <c:v>11622</c:v>
                </c:pt>
                <c:pt idx="283">
                  <c:v>11590</c:v>
                </c:pt>
                <c:pt idx="284">
                  <c:v>11520</c:v>
                </c:pt>
                <c:pt idx="285">
                  <c:v>11490</c:v>
                </c:pt>
                <c:pt idx="286">
                  <c:v>11470</c:v>
                </c:pt>
                <c:pt idx="287">
                  <c:v>11492</c:v>
                </c:pt>
                <c:pt idx="288">
                  <c:v>11985</c:v>
                </c:pt>
                <c:pt idx="289">
                  <c:v>12190</c:v>
                </c:pt>
                <c:pt idx="290">
                  <c:v>12510</c:v>
                </c:pt>
                <c:pt idx="291">
                  <c:v>12960</c:v>
                </c:pt>
                <c:pt idx="292">
                  <c:v>13111</c:v>
                </c:pt>
                <c:pt idx="293">
                  <c:v>13180</c:v>
                </c:pt>
                <c:pt idx="294">
                  <c:v>13235</c:v>
                </c:pt>
                <c:pt idx="295">
                  <c:v>13325</c:v>
                </c:pt>
                <c:pt idx="296">
                  <c:v>13255</c:v>
                </c:pt>
                <c:pt idx="297">
                  <c:v>13379</c:v>
                </c:pt>
                <c:pt idx="298">
                  <c:v>13495</c:v>
                </c:pt>
                <c:pt idx="299">
                  <c:v>13539</c:v>
                </c:pt>
                <c:pt idx="300">
                  <c:v>13544</c:v>
                </c:pt>
                <c:pt idx="301">
                  <c:v>13589</c:v>
                </c:pt>
                <c:pt idx="302">
                  <c:v>13645</c:v>
                </c:pt>
                <c:pt idx="303">
                  <c:v>13555</c:v>
                </c:pt>
                <c:pt idx="304">
                  <c:v>13553</c:v>
                </c:pt>
                <c:pt idx="305">
                  <c:v>13558</c:v>
                </c:pt>
                <c:pt idx="306">
                  <c:v>13550</c:v>
                </c:pt>
                <c:pt idx="307">
                  <c:v>13550</c:v>
                </c:pt>
                <c:pt idx="308">
                  <c:v>13530</c:v>
                </c:pt>
                <c:pt idx="309">
                  <c:v>13485</c:v>
                </c:pt>
                <c:pt idx="310">
                  <c:v>13495</c:v>
                </c:pt>
                <c:pt idx="311">
                  <c:v>13485</c:v>
                </c:pt>
                <c:pt idx="312">
                  <c:v>13425</c:v>
                </c:pt>
                <c:pt idx="313">
                  <c:v>13397</c:v>
                </c:pt>
                <c:pt idx="314">
                  <c:v>13375</c:v>
                </c:pt>
                <c:pt idx="315">
                  <c:v>13365</c:v>
                </c:pt>
                <c:pt idx="316">
                  <c:v>13344</c:v>
                </c:pt>
                <c:pt idx="317">
                  <c:v>13285</c:v>
                </c:pt>
                <c:pt idx="318">
                  <c:v>13371</c:v>
                </c:pt>
                <c:pt idx="319">
                  <c:v>13430</c:v>
                </c:pt>
                <c:pt idx="320">
                  <c:v>13495</c:v>
                </c:pt>
                <c:pt idx="321">
                  <c:v>13510</c:v>
                </c:pt>
                <c:pt idx="322">
                  <c:v>13522</c:v>
                </c:pt>
                <c:pt idx="323">
                  <c:v>13506</c:v>
                </c:pt>
                <c:pt idx="324">
                  <c:v>13480</c:v>
                </c:pt>
                <c:pt idx="325">
                  <c:v>13434</c:v>
                </c:pt>
                <c:pt idx="326">
                  <c:v>13386</c:v>
                </c:pt>
                <c:pt idx="327">
                  <c:v>13352</c:v>
                </c:pt>
                <c:pt idx="328">
                  <c:v>13300</c:v>
                </c:pt>
                <c:pt idx="329">
                  <c:v>13141</c:v>
                </c:pt>
                <c:pt idx="330">
                  <c:v>13200</c:v>
                </c:pt>
                <c:pt idx="331">
                  <c:v>13122</c:v>
                </c:pt>
                <c:pt idx="332">
                  <c:v>13080</c:v>
                </c:pt>
                <c:pt idx="333">
                  <c:v>13005</c:v>
                </c:pt>
                <c:pt idx="334">
                  <c:v>12985</c:v>
                </c:pt>
                <c:pt idx="335">
                  <c:v>12960</c:v>
                </c:pt>
                <c:pt idx="336">
                  <c:v>12913</c:v>
                </c:pt>
                <c:pt idx="337">
                  <c:v>12839</c:v>
                </c:pt>
                <c:pt idx="338">
                  <c:v>12810</c:v>
                </c:pt>
                <c:pt idx="339">
                  <c:v>12715</c:v>
                </c:pt>
                <c:pt idx="340">
                  <c:v>12650</c:v>
                </c:pt>
                <c:pt idx="341">
                  <c:v>12615</c:v>
                </c:pt>
                <c:pt idx="342">
                  <c:v>12542</c:v>
                </c:pt>
                <c:pt idx="343">
                  <c:v>12470</c:v>
                </c:pt>
                <c:pt idx="344">
                  <c:v>12410</c:v>
                </c:pt>
                <c:pt idx="345">
                  <c:v>12336</c:v>
                </c:pt>
                <c:pt idx="346">
                  <c:v>12297</c:v>
                </c:pt>
                <c:pt idx="347">
                  <c:v>12277</c:v>
                </c:pt>
                <c:pt idx="348">
                  <c:v>12277</c:v>
                </c:pt>
                <c:pt idx="349">
                  <c:v>12194</c:v>
                </c:pt>
                <c:pt idx="350">
                  <c:v>12110</c:v>
                </c:pt>
                <c:pt idx="351">
                  <c:v>12060</c:v>
                </c:pt>
                <c:pt idx="352">
                  <c:v>12035</c:v>
                </c:pt>
                <c:pt idx="353">
                  <c:v>11990</c:v>
                </c:pt>
                <c:pt idx="354">
                  <c:v>11920</c:v>
                </c:pt>
                <c:pt idx="355">
                  <c:v>11881</c:v>
                </c:pt>
                <c:pt idx="356">
                  <c:v>11796</c:v>
                </c:pt>
                <c:pt idx="357">
                  <c:v>11718</c:v>
                </c:pt>
                <c:pt idx="358">
                  <c:v>11690</c:v>
                </c:pt>
                <c:pt idx="359">
                  <c:v>11622</c:v>
                </c:pt>
                <c:pt idx="360">
                  <c:v>11676</c:v>
                </c:pt>
                <c:pt idx="361">
                  <c:v>11850</c:v>
                </c:pt>
                <c:pt idx="362">
                  <c:v>11920</c:v>
                </c:pt>
                <c:pt idx="363">
                  <c:v>11980</c:v>
                </c:pt>
                <c:pt idx="364">
                  <c:v>11956</c:v>
                </c:pt>
                <c:pt idx="365">
                  <c:v>12000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3AA-4B43-8F45-87FB24D37D3E}"/>
            </c:ext>
          </c:extLst>
        </c:ser>
        <c:ser>
          <c:idx val="15"/>
          <c:order val="4"/>
          <c:tx>
            <c:strRef>
              <c:f>'Onslow Storage (dayhead)'!$Q$2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'Onslow Storage (dayhead)'!$A$3:$A$368</c:f>
              <c:numCache>
                <c:formatCode>d\-mmm</c:formatCode>
                <c:ptCount val="366"/>
                <c:pt idx="0">
                  <c:v>36526</c:v>
                </c:pt>
                <c:pt idx="1">
                  <c:v>36527</c:v>
                </c:pt>
                <c:pt idx="2">
                  <c:v>36528</c:v>
                </c:pt>
                <c:pt idx="3">
                  <c:v>36529</c:v>
                </c:pt>
                <c:pt idx="4">
                  <c:v>36530</c:v>
                </c:pt>
                <c:pt idx="5">
                  <c:v>36531</c:v>
                </c:pt>
                <c:pt idx="6">
                  <c:v>36532</c:v>
                </c:pt>
                <c:pt idx="7">
                  <c:v>36533</c:v>
                </c:pt>
                <c:pt idx="8">
                  <c:v>36534</c:v>
                </c:pt>
                <c:pt idx="9">
                  <c:v>36535</c:v>
                </c:pt>
                <c:pt idx="10">
                  <c:v>36536</c:v>
                </c:pt>
                <c:pt idx="11">
                  <c:v>36537</c:v>
                </c:pt>
                <c:pt idx="12">
                  <c:v>36538</c:v>
                </c:pt>
                <c:pt idx="13">
                  <c:v>36539</c:v>
                </c:pt>
                <c:pt idx="14">
                  <c:v>36540</c:v>
                </c:pt>
                <c:pt idx="15">
                  <c:v>36541</c:v>
                </c:pt>
                <c:pt idx="16">
                  <c:v>36542</c:v>
                </c:pt>
                <c:pt idx="17">
                  <c:v>36543</c:v>
                </c:pt>
                <c:pt idx="18">
                  <c:v>36544</c:v>
                </c:pt>
                <c:pt idx="19">
                  <c:v>36545</c:v>
                </c:pt>
                <c:pt idx="20">
                  <c:v>36546</c:v>
                </c:pt>
                <c:pt idx="21">
                  <c:v>36547</c:v>
                </c:pt>
                <c:pt idx="22">
                  <c:v>36548</c:v>
                </c:pt>
                <c:pt idx="23">
                  <c:v>36549</c:v>
                </c:pt>
                <c:pt idx="24">
                  <c:v>36550</c:v>
                </c:pt>
                <c:pt idx="25">
                  <c:v>36551</c:v>
                </c:pt>
                <c:pt idx="26">
                  <c:v>36552</c:v>
                </c:pt>
                <c:pt idx="27">
                  <c:v>36553</c:v>
                </c:pt>
                <c:pt idx="28">
                  <c:v>36554</c:v>
                </c:pt>
                <c:pt idx="29">
                  <c:v>36555</c:v>
                </c:pt>
                <c:pt idx="30">
                  <c:v>36556</c:v>
                </c:pt>
                <c:pt idx="31">
                  <c:v>36557</c:v>
                </c:pt>
                <c:pt idx="32">
                  <c:v>36558</c:v>
                </c:pt>
                <c:pt idx="33">
                  <c:v>36559</c:v>
                </c:pt>
                <c:pt idx="34">
                  <c:v>36560</c:v>
                </c:pt>
                <c:pt idx="35">
                  <c:v>36561</c:v>
                </c:pt>
                <c:pt idx="36">
                  <c:v>36562</c:v>
                </c:pt>
                <c:pt idx="37">
                  <c:v>36563</c:v>
                </c:pt>
                <c:pt idx="38">
                  <c:v>36564</c:v>
                </c:pt>
                <c:pt idx="39">
                  <c:v>36565</c:v>
                </c:pt>
                <c:pt idx="40">
                  <c:v>36566</c:v>
                </c:pt>
                <c:pt idx="41">
                  <c:v>36567</c:v>
                </c:pt>
                <c:pt idx="42">
                  <c:v>36568</c:v>
                </c:pt>
                <c:pt idx="43">
                  <c:v>36569</c:v>
                </c:pt>
                <c:pt idx="44">
                  <c:v>36570</c:v>
                </c:pt>
                <c:pt idx="45">
                  <c:v>36571</c:v>
                </c:pt>
                <c:pt idx="46">
                  <c:v>36572</c:v>
                </c:pt>
                <c:pt idx="47">
                  <c:v>36573</c:v>
                </c:pt>
                <c:pt idx="48">
                  <c:v>36574</c:v>
                </c:pt>
                <c:pt idx="49">
                  <c:v>36575</c:v>
                </c:pt>
                <c:pt idx="50">
                  <c:v>36576</c:v>
                </c:pt>
                <c:pt idx="51">
                  <c:v>36577</c:v>
                </c:pt>
                <c:pt idx="52">
                  <c:v>36578</c:v>
                </c:pt>
                <c:pt idx="53">
                  <c:v>36579</c:v>
                </c:pt>
                <c:pt idx="54">
                  <c:v>36580</c:v>
                </c:pt>
                <c:pt idx="55">
                  <c:v>36581</c:v>
                </c:pt>
                <c:pt idx="56">
                  <c:v>36582</c:v>
                </c:pt>
                <c:pt idx="57">
                  <c:v>36583</c:v>
                </c:pt>
                <c:pt idx="58">
                  <c:v>36584</c:v>
                </c:pt>
                <c:pt idx="59">
                  <c:v>36585</c:v>
                </c:pt>
                <c:pt idx="60">
                  <c:v>36586</c:v>
                </c:pt>
                <c:pt idx="61">
                  <c:v>36587</c:v>
                </c:pt>
                <c:pt idx="62">
                  <c:v>36588</c:v>
                </c:pt>
                <c:pt idx="63">
                  <c:v>36589</c:v>
                </c:pt>
                <c:pt idx="64">
                  <c:v>36590</c:v>
                </c:pt>
                <c:pt idx="65">
                  <c:v>36591</c:v>
                </c:pt>
                <c:pt idx="66">
                  <c:v>36592</c:v>
                </c:pt>
                <c:pt idx="67">
                  <c:v>36593</c:v>
                </c:pt>
                <c:pt idx="68">
                  <c:v>36594</c:v>
                </c:pt>
                <c:pt idx="69">
                  <c:v>36595</c:v>
                </c:pt>
                <c:pt idx="70">
                  <c:v>36596</c:v>
                </c:pt>
                <c:pt idx="71">
                  <c:v>36597</c:v>
                </c:pt>
                <c:pt idx="72">
                  <c:v>36598</c:v>
                </c:pt>
                <c:pt idx="73">
                  <c:v>36599</c:v>
                </c:pt>
                <c:pt idx="74">
                  <c:v>36600</c:v>
                </c:pt>
                <c:pt idx="75">
                  <c:v>36601</c:v>
                </c:pt>
                <c:pt idx="76">
                  <c:v>36602</c:v>
                </c:pt>
                <c:pt idx="77">
                  <c:v>36603</c:v>
                </c:pt>
                <c:pt idx="78">
                  <c:v>36604</c:v>
                </c:pt>
                <c:pt idx="79">
                  <c:v>36605</c:v>
                </c:pt>
                <c:pt idx="80">
                  <c:v>36606</c:v>
                </c:pt>
                <c:pt idx="81">
                  <c:v>36607</c:v>
                </c:pt>
                <c:pt idx="82">
                  <c:v>36608</c:v>
                </c:pt>
                <c:pt idx="83">
                  <c:v>36609</c:v>
                </c:pt>
                <c:pt idx="84">
                  <c:v>36610</c:v>
                </c:pt>
                <c:pt idx="85">
                  <c:v>36611</c:v>
                </c:pt>
                <c:pt idx="86">
                  <c:v>36612</c:v>
                </c:pt>
                <c:pt idx="87">
                  <c:v>36613</c:v>
                </c:pt>
                <c:pt idx="88">
                  <c:v>36614</c:v>
                </c:pt>
                <c:pt idx="89">
                  <c:v>36615</c:v>
                </c:pt>
                <c:pt idx="90">
                  <c:v>36616</c:v>
                </c:pt>
                <c:pt idx="91">
                  <c:v>36617</c:v>
                </c:pt>
                <c:pt idx="92">
                  <c:v>36618</c:v>
                </c:pt>
                <c:pt idx="93">
                  <c:v>36619</c:v>
                </c:pt>
                <c:pt idx="94">
                  <c:v>36620</c:v>
                </c:pt>
                <c:pt idx="95">
                  <c:v>36621</c:v>
                </c:pt>
                <c:pt idx="96">
                  <c:v>36622</c:v>
                </c:pt>
                <c:pt idx="97">
                  <c:v>36623</c:v>
                </c:pt>
                <c:pt idx="98">
                  <c:v>36624</c:v>
                </c:pt>
                <c:pt idx="99">
                  <c:v>36625</c:v>
                </c:pt>
                <c:pt idx="100">
                  <c:v>36626</c:v>
                </c:pt>
                <c:pt idx="101">
                  <c:v>36627</c:v>
                </c:pt>
                <c:pt idx="102">
                  <c:v>36628</c:v>
                </c:pt>
                <c:pt idx="103">
                  <c:v>36629</c:v>
                </c:pt>
                <c:pt idx="104">
                  <c:v>36630</c:v>
                </c:pt>
                <c:pt idx="105">
                  <c:v>36631</c:v>
                </c:pt>
                <c:pt idx="106">
                  <c:v>36632</c:v>
                </c:pt>
                <c:pt idx="107">
                  <c:v>36633</c:v>
                </c:pt>
                <c:pt idx="108">
                  <c:v>36634</c:v>
                </c:pt>
                <c:pt idx="109">
                  <c:v>36635</c:v>
                </c:pt>
                <c:pt idx="110">
                  <c:v>36636</c:v>
                </c:pt>
                <c:pt idx="111">
                  <c:v>36637</c:v>
                </c:pt>
                <c:pt idx="112">
                  <c:v>36638</c:v>
                </c:pt>
                <c:pt idx="113">
                  <c:v>36639</c:v>
                </c:pt>
                <c:pt idx="114">
                  <c:v>36640</c:v>
                </c:pt>
                <c:pt idx="115">
                  <c:v>36641</c:v>
                </c:pt>
                <c:pt idx="116">
                  <c:v>36642</c:v>
                </c:pt>
                <c:pt idx="117">
                  <c:v>36643</c:v>
                </c:pt>
                <c:pt idx="118">
                  <c:v>36644</c:v>
                </c:pt>
                <c:pt idx="119">
                  <c:v>36645</c:v>
                </c:pt>
                <c:pt idx="120">
                  <c:v>36646</c:v>
                </c:pt>
                <c:pt idx="121">
                  <c:v>36647</c:v>
                </c:pt>
                <c:pt idx="122">
                  <c:v>36648</c:v>
                </c:pt>
                <c:pt idx="123">
                  <c:v>36649</c:v>
                </c:pt>
                <c:pt idx="124">
                  <c:v>36650</c:v>
                </c:pt>
                <c:pt idx="125">
                  <c:v>36651</c:v>
                </c:pt>
                <c:pt idx="126">
                  <c:v>36652</c:v>
                </c:pt>
                <c:pt idx="127">
                  <c:v>36653</c:v>
                </c:pt>
                <c:pt idx="128">
                  <c:v>36654</c:v>
                </c:pt>
                <c:pt idx="129">
                  <c:v>36655</c:v>
                </c:pt>
                <c:pt idx="130">
                  <c:v>36656</c:v>
                </c:pt>
                <c:pt idx="131">
                  <c:v>36657</c:v>
                </c:pt>
                <c:pt idx="132">
                  <c:v>36658</c:v>
                </c:pt>
                <c:pt idx="133">
                  <c:v>36659</c:v>
                </c:pt>
                <c:pt idx="134">
                  <c:v>36660</c:v>
                </c:pt>
                <c:pt idx="135">
                  <c:v>36661</c:v>
                </c:pt>
                <c:pt idx="136">
                  <c:v>36662</c:v>
                </c:pt>
                <c:pt idx="137">
                  <c:v>36663</c:v>
                </c:pt>
                <c:pt idx="138">
                  <c:v>36664</c:v>
                </c:pt>
                <c:pt idx="139">
                  <c:v>36665</c:v>
                </c:pt>
                <c:pt idx="140">
                  <c:v>36666</c:v>
                </c:pt>
                <c:pt idx="141">
                  <c:v>36667</c:v>
                </c:pt>
                <c:pt idx="142">
                  <c:v>36668</c:v>
                </c:pt>
                <c:pt idx="143">
                  <c:v>36669</c:v>
                </c:pt>
                <c:pt idx="144">
                  <c:v>36670</c:v>
                </c:pt>
                <c:pt idx="145">
                  <c:v>36671</c:v>
                </c:pt>
                <c:pt idx="146">
                  <c:v>36672</c:v>
                </c:pt>
                <c:pt idx="147">
                  <c:v>36673</c:v>
                </c:pt>
                <c:pt idx="148">
                  <c:v>36674</c:v>
                </c:pt>
                <c:pt idx="149">
                  <c:v>36675</c:v>
                </c:pt>
                <c:pt idx="150">
                  <c:v>36676</c:v>
                </c:pt>
                <c:pt idx="151">
                  <c:v>36677</c:v>
                </c:pt>
                <c:pt idx="152">
                  <c:v>36678</c:v>
                </c:pt>
                <c:pt idx="153">
                  <c:v>36679</c:v>
                </c:pt>
                <c:pt idx="154">
                  <c:v>36680</c:v>
                </c:pt>
                <c:pt idx="155">
                  <c:v>36681</c:v>
                </c:pt>
                <c:pt idx="156">
                  <c:v>36682</c:v>
                </c:pt>
                <c:pt idx="157">
                  <c:v>36683</c:v>
                </c:pt>
                <c:pt idx="158">
                  <c:v>36684</c:v>
                </c:pt>
                <c:pt idx="159">
                  <c:v>36685</c:v>
                </c:pt>
                <c:pt idx="160">
                  <c:v>36686</c:v>
                </c:pt>
                <c:pt idx="161">
                  <c:v>36687</c:v>
                </c:pt>
                <c:pt idx="162">
                  <c:v>36688</c:v>
                </c:pt>
                <c:pt idx="163">
                  <c:v>36689</c:v>
                </c:pt>
                <c:pt idx="164">
                  <c:v>36690</c:v>
                </c:pt>
                <c:pt idx="165">
                  <c:v>36691</c:v>
                </c:pt>
                <c:pt idx="166">
                  <c:v>36692</c:v>
                </c:pt>
                <c:pt idx="167">
                  <c:v>36693</c:v>
                </c:pt>
                <c:pt idx="168">
                  <c:v>36694</c:v>
                </c:pt>
                <c:pt idx="169">
                  <c:v>36695</c:v>
                </c:pt>
                <c:pt idx="170">
                  <c:v>36696</c:v>
                </c:pt>
                <c:pt idx="171">
                  <c:v>36697</c:v>
                </c:pt>
                <c:pt idx="172">
                  <c:v>36698</c:v>
                </c:pt>
                <c:pt idx="173">
                  <c:v>36699</c:v>
                </c:pt>
                <c:pt idx="174">
                  <c:v>36700</c:v>
                </c:pt>
                <c:pt idx="175">
                  <c:v>36701</c:v>
                </c:pt>
                <c:pt idx="176">
                  <c:v>36702</c:v>
                </c:pt>
                <c:pt idx="177">
                  <c:v>36703</c:v>
                </c:pt>
                <c:pt idx="178">
                  <c:v>36704</c:v>
                </c:pt>
                <c:pt idx="179">
                  <c:v>36705</c:v>
                </c:pt>
                <c:pt idx="180">
                  <c:v>36706</c:v>
                </c:pt>
                <c:pt idx="181">
                  <c:v>36707</c:v>
                </c:pt>
                <c:pt idx="182">
                  <c:v>36708</c:v>
                </c:pt>
                <c:pt idx="183">
                  <c:v>36709</c:v>
                </c:pt>
                <c:pt idx="184">
                  <c:v>36710</c:v>
                </c:pt>
                <c:pt idx="185">
                  <c:v>36711</c:v>
                </c:pt>
                <c:pt idx="186">
                  <c:v>36712</c:v>
                </c:pt>
                <c:pt idx="187">
                  <c:v>36713</c:v>
                </c:pt>
                <c:pt idx="188">
                  <c:v>36714</c:v>
                </c:pt>
                <c:pt idx="189">
                  <c:v>36715</c:v>
                </c:pt>
                <c:pt idx="190">
                  <c:v>36716</c:v>
                </c:pt>
                <c:pt idx="191">
                  <c:v>36717</c:v>
                </c:pt>
                <c:pt idx="192">
                  <c:v>36718</c:v>
                </c:pt>
                <c:pt idx="193">
                  <c:v>36719</c:v>
                </c:pt>
                <c:pt idx="194">
                  <c:v>36720</c:v>
                </c:pt>
                <c:pt idx="195">
                  <c:v>36721</c:v>
                </c:pt>
                <c:pt idx="196">
                  <c:v>36722</c:v>
                </c:pt>
                <c:pt idx="197">
                  <c:v>36723</c:v>
                </c:pt>
                <c:pt idx="198">
                  <c:v>36724</c:v>
                </c:pt>
                <c:pt idx="199">
                  <c:v>36725</c:v>
                </c:pt>
                <c:pt idx="200">
                  <c:v>36726</c:v>
                </c:pt>
                <c:pt idx="201">
                  <c:v>36727</c:v>
                </c:pt>
                <c:pt idx="202">
                  <c:v>36728</c:v>
                </c:pt>
                <c:pt idx="203">
                  <c:v>36729</c:v>
                </c:pt>
                <c:pt idx="204">
                  <c:v>36730</c:v>
                </c:pt>
                <c:pt idx="205">
                  <c:v>36731</c:v>
                </c:pt>
                <c:pt idx="206">
                  <c:v>36732</c:v>
                </c:pt>
                <c:pt idx="207">
                  <c:v>36733</c:v>
                </c:pt>
                <c:pt idx="208">
                  <c:v>36734</c:v>
                </c:pt>
                <c:pt idx="209">
                  <c:v>36735</c:v>
                </c:pt>
                <c:pt idx="210">
                  <c:v>36736</c:v>
                </c:pt>
                <c:pt idx="211">
                  <c:v>36737</c:v>
                </c:pt>
                <c:pt idx="212">
                  <c:v>36738</c:v>
                </c:pt>
                <c:pt idx="213">
                  <c:v>36739</c:v>
                </c:pt>
                <c:pt idx="214">
                  <c:v>36740</c:v>
                </c:pt>
                <c:pt idx="215">
                  <c:v>36741</c:v>
                </c:pt>
                <c:pt idx="216">
                  <c:v>36742</c:v>
                </c:pt>
                <c:pt idx="217">
                  <c:v>36743</c:v>
                </c:pt>
                <c:pt idx="218">
                  <c:v>36744</c:v>
                </c:pt>
                <c:pt idx="219">
                  <c:v>36745</c:v>
                </c:pt>
                <c:pt idx="220">
                  <c:v>36746</c:v>
                </c:pt>
                <c:pt idx="221">
                  <c:v>36747</c:v>
                </c:pt>
                <c:pt idx="222">
                  <c:v>36748</c:v>
                </c:pt>
                <c:pt idx="223">
                  <c:v>36749</c:v>
                </c:pt>
                <c:pt idx="224">
                  <c:v>36750</c:v>
                </c:pt>
                <c:pt idx="225">
                  <c:v>36751</c:v>
                </c:pt>
                <c:pt idx="226">
                  <c:v>36752</c:v>
                </c:pt>
                <c:pt idx="227">
                  <c:v>36753</c:v>
                </c:pt>
                <c:pt idx="228">
                  <c:v>36754</c:v>
                </c:pt>
                <c:pt idx="229">
                  <c:v>36755</c:v>
                </c:pt>
                <c:pt idx="230">
                  <c:v>36756</c:v>
                </c:pt>
                <c:pt idx="231">
                  <c:v>36757</c:v>
                </c:pt>
                <c:pt idx="232">
                  <c:v>36758</c:v>
                </c:pt>
                <c:pt idx="233">
                  <c:v>36759</c:v>
                </c:pt>
                <c:pt idx="234">
                  <c:v>36760</c:v>
                </c:pt>
                <c:pt idx="235">
                  <c:v>36761</c:v>
                </c:pt>
                <c:pt idx="236">
                  <c:v>36762</c:v>
                </c:pt>
                <c:pt idx="237">
                  <c:v>36763</c:v>
                </c:pt>
                <c:pt idx="238">
                  <c:v>36764</c:v>
                </c:pt>
                <c:pt idx="239">
                  <c:v>36765</c:v>
                </c:pt>
                <c:pt idx="240">
                  <c:v>36766</c:v>
                </c:pt>
                <c:pt idx="241">
                  <c:v>36767</c:v>
                </c:pt>
                <c:pt idx="242">
                  <c:v>36768</c:v>
                </c:pt>
                <c:pt idx="243">
                  <c:v>36769</c:v>
                </c:pt>
                <c:pt idx="244">
                  <c:v>36770</c:v>
                </c:pt>
                <c:pt idx="245">
                  <c:v>36771</c:v>
                </c:pt>
                <c:pt idx="246">
                  <c:v>36772</c:v>
                </c:pt>
                <c:pt idx="247">
                  <c:v>36773</c:v>
                </c:pt>
                <c:pt idx="248">
                  <c:v>36774</c:v>
                </c:pt>
                <c:pt idx="249">
                  <c:v>36775</c:v>
                </c:pt>
                <c:pt idx="250">
                  <c:v>36776</c:v>
                </c:pt>
                <c:pt idx="251">
                  <c:v>36777</c:v>
                </c:pt>
                <c:pt idx="252">
                  <c:v>36778</c:v>
                </c:pt>
                <c:pt idx="253">
                  <c:v>36779</c:v>
                </c:pt>
                <c:pt idx="254">
                  <c:v>36780</c:v>
                </c:pt>
                <c:pt idx="255">
                  <c:v>36781</c:v>
                </c:pt>
                <c:pt idx="256">
                  <c:v>36782</c:v>
                </c:pt>
                <c:pt idx="257">
                  <c:v>36783</c:v>
                </c:pt>
                <c:pt idx="258">
                  <c:v>36784</c:v>
                </c:pt>
                <c:pt idx="259">
                  <c:v>36785</c:v>
                </c:pt>
                <c:pt idx="260">
                  <c:v>36786</c:v>
                </c:pt>
                <c:pt idx="261">
                  <c:v>36787</c:v>
                </c:pt>
                <c:pt idx="262">
                  <c:v>36788</c:v>
                </c:pt>
                <c:pt idx="263">
                  <c:v>36789</c:v>
                </c:pt>
                <c:pt idx="264">
                  <c:v>36790</c:v>
                </c:pt>
                <c:pt idx="265">
                  <c:v>36791</c:v>
                </c:pt>
                <c:pt idx="266">
                  <c:v>36792</c:v>
                </c:pt>
                <c:pt idx="267">
                  <c:v>36793</c:v>
                </c:pt>
                <c:pt idx="268">
                  <c:v>36794</c:v>
                </c:pt>
                <c:pt idx="269">
                  <c:v>36795</c:v>
                </c:pt>
                <c:pt idx="270">
                  <c:v>36796</c:v>
                </c:pt>
                <c:pt idx="271">
                  <c:v>36797</c:v>
                </c:pt>
                <c:pt idx="272">
                  <c:v>36798</c:v>
                </c:pt>
                <c:pt idx="273">
                  <c:v>36799</c:v>
                </c:pt>
                <c:pt idx="274">
                  <c:v>36800</c:v>
                </c:pt>
                <c:pt idx="275">
                  <c:v>36801</c:v>
                </c:pt>
                <c:pt idx="276">
                  <c:v>36802</c:v>
                </c:pt>
                <c:pt idx="277">
                  <c:v>36803</c:v>
                </c:pt>
                <c:pt idx="278">
                  <c:v>36804</c:v>
                </c:pt>
                <c:pt idx="279">
                  <c:v>36805</c:v>
                </c:pt>
                <c:pt idx="280">
                  <c:v>36806</c:v>
                </c:pt>
                <c:pt idx="281">
                  <c:v>36807</c:v>
                </c:pt>
                <c:pt idx="282">
                  <c:v>36808</c:v>
                </c:pt>
                <c:pt idx="283">
                  <c:v>36809</c:v>
                </c:pt>
                <c:pt idx="284">
                  <c:v>36810</c:v>
                </c:pt>
                <c:pt idx="285">
                  <c:v>36811</c:v>
                </c:pt>
                <c:pt idx="286">
                  <c:v>36812</c:v>
                </c:pt>
                <c:pt idx="287">
                  <c:v>36813</c:v>
                </c:pt>
                <c:pt idx="288">
                  <c:v>36814</c:v>
                </c:pt>
                <c:pt idx="289">
                  <c:v>36815</c:v>
                </c:pt>
                <c:pt idx="290">
                  <c:v>36816</c:v>
                </c:pt>
                <c:pt idx="291">
                  <c:v>36817</c:v>
                </c:pt>
                <c:pt idx="292">
                  <c:v>36818</c:v>
                </c:pt>
                <c:pt idx="293">
                  <c:v>36819</c:v>
                </c:pt>
                <c:pt idx="294">
                  <c:v>36820</c:v>
                </c:pt>
                <c:pt idx="295">
                  <c:v>36821</c:v>
                </c:pt>
                <c:pt idx="296">
                  <c:v>36822</c:v>
                </c:pt>
                <c:pt idx="297">
                  <c:v>36823</c:v>
                </c:pt>
                <c:pt idx="298">
                  <c:v>36824</c:v>
                </c:pt>
                <c:pt idx="299">
                  <c:v>36825</c:v>
                </c:pt>
                <c:pt idx="300">
                  <c:v>36826</c:v>
                </c:pt>
                <c:pt idx="301">
                  <c:v>36827</c:v>
                </c:pt>
                <c:pt idx="302">
                  <c:v>36828</c:v>
                </c:pt>
                <c:pt idx="303">
                  <c:v>36829</c:v>
                </c:pt>
                <c:pt idx="304">
                  <c:v>36830</c:v>
                </c:pt>
                <c:pt idx="305">
                  <c:v>36831</c:v>
                </c:pt>
                <c:pt idx="306">
                  <c:v>36832</c:v>
                </c:pt>
                <c:pt idx="307">
                  <c:v>36833</c:v>
                </c:pt>
                <c:pt idx="308">
                  <c:v>36834</c:v>
                </c:pt>
                <c:pt idx="309">
                  <c:v>36835</c:v>
                </c:pt>
                <c:pt idx="310">
                  <c:v>36836</c:v>
                </c:pt>
                <c:pt idx="311">
                  <c:v>36837</c:v>
                </c:pt>
                <c:pt idx="312">
                  <c:v>36838</c:v>
                </c:pt>
                <c:pt idx="313">
                  <c:v>36839</c:v>
                </c:pt>
                <c:pt idx="314">
                  <c:v>36840</c:v>
                </c:pt>
                <c:pt idx="315">
                  <c:v>36841</c:v>
                </c:pt>
                <c:pt idx="316">
                  <c:v>36842</c:v>
                </c:pt>
                <c:pt idx="317">
                  <c:v>36843</c:v>
                </c:pt>
                <c:pt idx="318">
                  <c:v>36844</c:v>
                </c:pt>
                <c:pt idx="319">
                  <c:v>36845</c:v>
                </c:pt>
                <c:pt idx="320">
                  <c:v>36846</c:v>
                </c:pt>
                <c:pt idx="321">
                  <c:v>36847</c:v>
                </c:pt>
                <c:pt idx="322">
                  <c:v>36848</c:v>
                </c:pt>
                <c:pt idx="323">
                  <c:v>36849</c:v>
                </c:pt>
                <c:pt idx="324">
                  <c:v>36850</c:v>
                </c:pt>
                <c:pt idx="325">
                  <c:v>36851</c:v>
                </c:pt>
                <c:pt idx="326">
                  <c:v>36852</c:v>
                </c:pt>
                <c:pt idx="327">
                  <c:v>36853</c:v>
                </c:pt>
                <c:pt idx="328">
                  <c:v>36854</c:v>
                </c:pt>
                <c:pt idx="329">
                  <c:v>36855</c:v>
                </c:pt>
                <c:pt idx="330">
                  <c:v>36856</c:v>
                </c:pt>
                <c:pt idx="331">
                  <c:v>36857</c:v>
                </c:pt>
                <c:pt idx="332">
                  <c:v>36858</c:v>
                </c:pt>
                <c:pt idx="333">
                  <c:v>36859</c:v>
                </c:pt>
                <c:pt idx="334">
                  <c:v>36860</c:v>
                </c:pt>
                <c:pt idx="335">
                  <c:v>36861</c:v>
                </c:pt>
                <c:pt idx="336">
                  <c:v>36862</c:v>
                </c:pt>
                <c:pt idx="337">
                  <c:v>36863</c:v>
                </c:pt>
                <c:pt idx="338">
                  <c:v>36864</c:v>
                </c:pt>
                <c:pt idx="339">
                  <c:v>36865</c:v>
                </c:pt>
                <c:pt idx="340">
                  <c:v>36866</c:v>
                </c:pt>
                <c:pt idx="341">
                  <c:v>36867</c:v>
                </c:pt>
                <c:pt idx="342">
                  <c:v>36868</c:v>
                </c:pt>
                <c:pt idx="343">
                  <c:v>36869</c:v>
                </c:pt>
                <c:pt idx="344">
                  <c:v>36870</c:v>
                </c:pt>
                <c:pt idx="345">
                  <c:v>36871</c:v>
                </c:pt>
                <c:pt idx="346">
                  <c:v>36872</c:v>
                </c:pt>
                <c:pt idx="347">
                  <c:v>36873</c:v>
                </c:pt>
                <c:pt idx="348">
                  <c:v>36874</c:v>
                </c:pt>
                <c:pt idx="349">
                  <c:v>36875</c:v>
                </c:pt>
                <c:pt idx="350">
                  <c:v>36876</c:v>
                </c:pt>
                <c:pt idx="351">
                  <c:v>36877</c:v>
                </c:pt>
                <c:pt idx="352">
                  <c:v>36878</c:v>
                </c:pt>
                <c:pt idx="353">
                  <c:v>36879</c:v>
                </c:pt>
                <c:pt idx="354">
                  <c:v>36880</c:v>
                </c:pt>
                <c:pt idx="355">
                  <c:v>36881</c:v>
                </c:pt>
                <c:pt idx="356">
                  <c:v>36882</c:v>
                </c:pt>
                <c:pt idx="357">
                  <c:v>36883</c:v>
                </c:pt>
                <c:pt idx="358">
                  <c:v>36884</c:v>
                </c:pt>
                <c:pt idx="359">
                  <c:v>36885</c:v>
                </c:pt>
                <c:pt idx="360">
                  <c:v>36886</c:v>
                </c:pt>
                <c:pt idx="361">
                  <c:v>36887</c:v>
                </c:pt>
                <c:pt idx="362">
                  <c:v>36888</c:v>
                </c:pt>
                <c:pt idx="363">
                  <c:v>36889</c:v>
                </c:pt>
                <c:pt idx="364">
                  <c:v>36890</c:v>
                </c:pt>
                <c:pt idx="365">
                  <c:v>36891</c:v>
                </c:pt>
              </c:numCache>
            </c:numRef>
          </c:cat>
          <c:val>
            <c:numRef>
              <c:f>'Onslow Storage (dayhead)'!$Q$3:$Q$368</c:f>
              <c:numCache>
                <c:formatCode>0</c:formatCode>
                <c:ptCount val="366"/>
                <c:pt idx="0">
                  <c:v>12972</c:v>
                </c:pt>
                <c:pt idx="1">
                  <c:v>12950</c:v>
                </c:pt>
                <c:pt idx="2">
                  <c:v>12860</c:v>
                </c:pt>
                <c:pt idx="3">
                  <c:v>12805</c:v>
                </c:pt>
                <c:pt idx="4">
                  <c:v>12750</c:v>
                </c:pt>
                <c:pt idx="5">
                  <c:v>12644</c:v>
                </c:pt>
                <c:pt idx="6">
                  <c:v>12605</c:v>
                </c:pt>
                <c:pt idx="7">
                  <c:v>12550</c:v>
                </c:pt>
                <c:pt idx="8">
                  <c:v>12527</c:v>
                </c:pt>
                <c:pt idx="9">
                  <c:v>12450</c:v>
                </c:pt>
                <c:pt idx="10">
                  <c:v>12434</c:v>
                </c:pt>
                <c:pt idx="11">
                  <c:v>12352</c:v>
                </c:pt>
                <c:pt idx="12">
                  <c:v>12315</c:v>
                </c:pt>
                <c:pt idx="13">
                  <c:v>12270</c:v>
                </c:pt>
                <c:pt idx="14">
                  <c:v>12190</c:v>
                </c:pt>
                <c:pt idx="15">
                  <c:v>12130</c:v>
                </c:pt>
                <c:pt idx="16">
                  <c:v>12060</c:v>
                </c:pt>
                <c:pt idx="17">
                  <c:v>11990</c:v>
                </c:pt>
                <c:pt idx="18">
                  <c:v>11950</c:v>
                </c:pt>
                <c:pt idx="19">
                  <c:v>11885</c:v>
                </c:pt>
                <c:pt idx="20">
                  <c:v>11840</c:v>
                </c:pt>
                <c:pt idx="21">
                  <c:v>11748</c:v>
                </c:pt>
                <c:pt idx="22">
                  <c:v>11710</c:v>
                </c:pt>
                <c:pt idx="23">
                  <c:v>11652</c:v>
                </c:pt>
                <c:pt idx="24">
                  <c:v>11587</c:v>
                </c:pt>
                <c:pt idx="25">
                  <c:v>11492</c:v>
                </c:pt>
                <c:pt idx="26">
                  <c:v>11350</c:v>
                </c:pt>
                <c:pt idx="27">
                  <c:v>11350</c:v>
                </c:pt>
                <c:pt idx="28">
                  <c:v>11300</c:v>
                </c:pt>
                <c:pt idx="29">
                  <c:v>11220</c:v>
                </c:pt>
                <c:pt idx="30">
                  <c:v>11177</c:v>
                </c:pt>
                <c:pt idx="31">
                  <c:v>11127</c:v>
                </c:pt>
                <c:pt idx="32">
                  <c:v>11300</c:v>
                </c:pt>
                <c:pt idx="33">
                  <c:v>11146</c:v>
                </c:pt>
                <c:pt idx="34">
                  <c:v>11064</c:v>
                </c:pt>
                <c:pt idx="35">
                  <c:v>11020</c:v>
                </c:pt>
                <c:pt idx="36">
                  <c:v>10980</c:v>
                </c:pt>
                <c:pt idx="37">
                  <c:v>10895</c:v>
                </c:pt>
                <c:pt idx="38">
                  <c:v>10840</c:v>
                </c:pt>
                <c:pt idx="39">
                  <c:v>10755</c:v>
                </c:pt>
                <c:pt idx="40">
                  <c:v>10740</c:v>
                </c:pt>
                <c:pt idx="41">
                  <c:v>10700</c:v>
                </c:pt>
                <c:pt idx="42">
                  <c:v>10672</c:v>
                </c:pt>
                <c:pt idx="43">
                  <c:v>10645</c:v>
                </c:pt>
                <c:pt idx="44">
                  <c:v>10603</c:v>
                </c:pt>
                <c:pt idx="45">
                  <c:v>10518</c:v>
                </c:pt>
                <c:pt idx="46">
                  <c:v>10460</c:v>
                </c:pt>
                <c:pt idx="47">
                  <c:v>10417</c:v>
                </c:pt>
                <c:pt idx="48">
                  <c:v>10370</c:v>
                </c:pt>
                <c:pt idx="49">
                  <c:v>10340</c:v>
                </c:pt>
                <c:pt idx="50">
                  <c:v>10332</c:v>
                </c:pt>
                <c:pt idx="51">
                  <c:v>10280</c:v>
                </c:pt>
                <c:pt idx="52">
                  <c:v>10271</c:v>
                </c:pt>
                <c:pt idx="53">
                  <c:v>10285</c:v>
                </c:pt>
                <c:pt idx="54">
                  <c:v>10302</c:v>
                </c:pt>
                <c:pt idx="55">
                  <c:v>10271</c:v>
                </c:pt>
                <c:pt idx="56">
                  <c:v>10215</c:v>
                </c:pt>
                <c:pt idx="57">
                  <c:v>10170</c:v>
                </c:pt>
                <c:pt idx="58">
                  <c:v>10137</c:v>
                </c:pt>
                <c:pt idx="59">
                  <c:v>10137</c:v>
                </c:pt>
                <c:pt idx="60">
                  <c:v>10095</c:v>
                </c:pt>
                <c:pt idx="61">
                  <c:v>10092</c:v>
                </c:pt>
                <c:pt idx="62">
                  <c:v>10039</c:v>
                </c:pt>
                <c:pt idx="63">
                  <c:v>10002</c:v>
                </c:pt>
                <c:pt idx="64">
                  <c:v>9942</c:v>
                </c:pt>
                <c:pt idx="65">
                  <c:v>9920</c:v>
                </c:pt>
                <c:pt idx="66">
                  <c:v>9891</c:v>
                </c:pt>
                <c:pt idx="67">
                  <c:v>9800</c:v>
                </c:pt>
                <c:pt idx="68">
                  <c:v>9725</c:v>
                </c:pt>
                <c:pt idx="69">
                  <c:v>9695</c:v>
                </c:pt>
                <c:pt idx="70">
                  <c:v>9810</c:v>
                </c:pt>
                <c:pt idx="71">
                  <c:v>10010</c:v>
                </c:pt>
                <c:pt idx="72">
                  <c:v>11220</c:v>
                </c:pt>
                <c:pt idx="73">
                  <c:v>11862</c:v>
                </c:pt>
                <c:pt idx="74">
                  <c:v>11973</c:v>
                </c:pt>
                <c:pt idx="75">
                  <c:v>11987</c:v>
                </c:pt>
                <c:pt idx="76">
                  <c:v>11990</c:v>
                </c:pt>
                <c:pt idx="77">
                  <c:v>11987</c:v>
                </c:pt>
                <c:pt idx="78">
                  <c:v>11990</c:v>
                </c:pt>
                <c:pt idx="79">
                  <c:v>11975</c:v>
                </c:pt>
                <c:pt idx="80">
                  <c:v>12000</c:v>
                </c:pt>
                <c:pt idx="81">
                  <c:v>12010</c:v>
                </c:pt>
                <c:pt idx="82">
                  <c:v>12007</c:v>
                </c:pt>
                <c:pt idx="83">
                  <c:v>11990</c:v>
                </c:pt>
                <c:pt idx="84">
                  <c:v>11977</c:v>
                </c:pt>
                <c:pt idx="85">
                  <c:v>11935</c:v>
                </c:pt>
                <c:pt idx="86">
                  <c:v>11915</c:v>
                </c:pt>
                <c:pt idx="87">
                  <c:v>11858</c:v>
                </c:pt>
                <c:pt idx="88">
                  <c:v>11800</c:v>
                </c:pt>
                <c:pt idx="89">
                  <c:v>11768</c:v>
                </c:pt>
                <c:pt idx="90">
                  <c:v>11725</c:v>
                </c:pt>
                <c:pt idx="91">
                  <c:v>11710</c:v>
                </c:pt>
                <c:pt idx="92">
                  <c:v>11682</c:v>
                </c:pt>
                <c:pt idx="93">
                  <c:v>11622</c:v>
                </c:pt>
                <c:pt idx="94">
                  <c:v>11590</c:v>
                </c:pt>
                <c:pt idx="95">
                  <c:v>11512</c:v>
                </c:pt>
                <c:pt idx="96">
                  <c:v>11490</c:v>
                </c:pt>
                <c:pt idx="97">
                  <c:v>11444</c:v>
                </c:pt>
                <c:pt idx="98">
                  <c:v>11386</c:v>
                </c:pt>
                <c:pt idx="99">
                  <c:v>11448</c:v>
                </c:pt>
                <c:pt idx="100">
                  <c:v>11432</c:v>
                </c:pt>
                <c:pt idx="101">
                  <c:v>11490</c:v>
                </c:pt>
                <c:pt idx="102">
                  <c:v>11492</c:v>
                </c:pt>
                <c:pt idx="103">
                  <c:v>11520</c:v>
                </c:pt>
                <c:pt idx="104">
                  <c:v>11512</c:v>
                </c:pt>
                <c:pt idx="105">
                  <c:v>11497</c:v>
                </c:pt>
                <c:pt idx="106">
                  <c:v>11492</c:v>
                </c:pt>
                <c:pt idx="107">
                  <c:v>11435</c:v>
                </c:pt>
                <c:pt idx="108">
                  <c:v>11407</c:v>
                </c:pt>
                <c:pt idx="109">
                  <c:v>11370</c:v>
                </c:pt>
                <c:pt idx="110">
                  <c:v>11324</c:v>
                </c:pt>
                <c:pt idx="111">
                  <c:v>11315</c:v>
                </c:pt>
                <c:pt idx="112">
                  <c:v>11280</c:v>
                </c:pt>
                <c:pt idx="113">
                  <c:v>11219</c:v>
                </c:pt>
                <c:pt idx="114">
                  <c:v>11178</c:v>
                </c:pt>
                <c:pt idx="115">
                  <c:v>11137</c:v>
                </c:pt>
                <c:pt idx="116">
                  <c:v>11110</c:v>
                </c:pt>
                <c:pt idx="117">
                  <c:v>11129</c:v>
                </c:pt>
                <c:pt idx="118">
                  <c:v>11152</c:v>
                </c:pt>
                <c:pt idx="119">
                  <c:v>11133</c:v>
                </c:pt>
                <c:pt idx="120">
                  <c:v>11122</c:v>
                </c:pt>
                <c:pt idx="121">
                  <c:v>11070</c:v>
                </c:pt>
                <c:pt idx="122">
                  <c:v>11034</c:v>
                </c:pt>
                <c:pt idx="123">
                  <c:v>10990</c:v>
                </c:pt>
                <c:pt idx="124">
                  <c:v>10955</c:v>
                </c:pt>
                <c:pt idx="125">
                  <c:v>10927</c:v>
                </c:pt>
                <c:pt idx="126">
                  <c:v>10912</c:v>
                </c:pt>
                <c:pt idx="127">
                  <c:v>10914</c:v>
                </c:pt>
                <c:pt idx="128">
                  <c:v>10895</c:v>
                </c:pt>
                <c:pt idx="129">
                  <c:v>10914</c:v>
                </c:pt>
                <c:pt idx="130">
                  <c:v>10908</c:v>
                </c:pt>
                <c:pt idx="131">
                  <c:v>10927</c:v>
                </c:pt>
                <c:pt idx="132">
                  <c:v>10970</c:v>
                </c:pt>
                <c:pt idx="133">
                  <c:v>12215</c:v>
                </c:pt>
                <c:pt idx="134">
                  <c:v>13447</c:v>
                </c:pt>
                <c:pt idx="135">
                  <c:v>13800</c:v>
                </c:pt>
                <c:pt idx="136">
                  <c:v>14096</c:v>
                </c:pt>
                <c:pt idx="137">
                  <c:v>14535</c:v>
                </c:pt>
                <c:pt idx="138">
                  <c:v>14705</c:v>
                </c:pt>
                <c:pt idx="139">
                  <c:v>14890</c:v>
                </c:pt>
                <c:pt idx="140">
                  <c:v>15207</c:v>
                </c:pt>
                <c:pt idx="141">
                  <c:v>15389</c:v>
                </c:pt>
                <c:pt idx="142">
                  <c:v>15894</c:v>
                </c:pt>
                <c:pt idx="143">
                  <c:v>16463</c:v>
                </c:pt>
                <c:pt idx="144">
                  <c:v>17505</c:v>
                </c:pt>
                <c:pt idx="145">
                  <c:v>18350</c:v>
                </c:pt>
                <c:pt idx="146">
                  <c:v>18723</c:v>
                </c:pt>
                <c:pt idx="147">
                  <c:v>18967</c:v>
                </c:pt>
                <c:pt idx="148">
                  <c:v>20039</c:v>
                </c:pt>
                <c:pt idx="149">
                  <c:v>19197</c:v>
                </c:pt>
                <c:pt idx="150">
                  <c:v>19370</c:v>
                </c:pt>
                <c:pt idx="151">
                  <c:v>19718</c:v>
                </c:pt>
                <c:pt idx="152">
                  <c:v>19905</c:v>
                </c:pt>
                <c:pt idx="153">
                  <c:v>20039</c:v>
                </c:pt>
                <c:pt idx="154">
                  <c:v>20032</c:v>
                </c:pt>
                <c:pt idx="155">
                  <c:v>20054</c:v>
                </c:pt>
                <c:pt idx="156">
                  <c:v>20046</c:v>
                </c:pt>
                <c:pt idx="157">
                  <c:v>20068</c:v>
                </c:pt>
                <c:pt idx="158">
                  <c:v>20082</c:v>
                </c:pt>
                <c:pt idx="159">
                  <c:v>20005</c:v>
                </c:pt>
                <c:pt idx="160">
                  <c:v>19915</c:v>
                </c:pt>
                <c:pt idx="161">
                  <c:v>19892</c:v>
                </c:pt>
                <c:pt idx="162">
                  <c:v>19885</c:v>
                </c:pt>
                <c:pt idx="163">
                  <c:v>19840</c:v>
                </c:pt>
                <c:pt idx="164">
                  <c:v>19840</c:v>
                </c:pt>
                <c:pt idx="165">
                  <c:v>19820</c:v>
                </c:pt>
                <c:pt idx="166">
                  <c:v>19740</c:v>
                </c:pt>
                <c:pt idx="167">
                  <c:v>19730</c:v>
                </c:pt>
                <c:pt idx="168">
                  <c:v>19800</c:v>
                </c:pt>
                <c:pt idx="169">
                  <c:v>19710</c:v>
                </c:pt>
                <c:pt idx="170">
                  <c:v>19675</c:v>
                </c:pt>
                <c:pt idx="171">
                  <c:v>19710</c:v>
                </c:pt>
                <c:pt idx="172">
                  <c:v>19830</c:v>
                </c:pt>
                <c:pt idx="173">
                  <c:v>19820</c:v>
                </c:pt>
                <c:pt idx="174">
                  <c:v>19750</c:v>
                </c:pt>
                <c:pt idx="175">
                  <c:v>19730</c:v>
                </c:pt>
                <c:pt idx="176">
                  <c:v>19810</c:v>
                </c:pt>
                <c:pt idx="177">
                  <c:v>19840</c:v>
                </c:pt>
                <c:pt idx="178">
                  <c:v>19840</c:v>
                </c:pt>
                <c:pt idx="179">
                  <c:v>19810</c:v>
                </c:pt>
                <c:pt idx="180">
                  <c:v>19740</c:v>
                </c:pt>
                <c:pt idx="181">
                  <c:v>19710</c:v>
                </c:pt>
                <c:pt idx="182">
                  <c:v>19657</c:v>
                </c:pt>
                <c:pt idx="183">
                  <c:v>19625</c:v>
                </c:pt>
                <c:pt idx="184">
                  <c:v>19590</c:v>
                </c:pt>
                <c:pt idx="185">
                  <c:v>19585</c:v>
                </c:pt>
                <c:pt idx="186">
                  <c:v>19575</c:v>
                </c:pt>
                <c:pt idx="187">
                  <c:v>19580</c:v>
                </c:pt>
                <c:pt idx="188">
                  <c:v>19430</c:v>
                </c:pt>
                <c:pt idx="189">
                  <c:v>19370</c:v>
                </c:pt>
                <c:pt idx="190">
                  <c:v>19370</c:v>
                </c:pt>
                <c:pt idx="191">
                  <c:v>19225</c:v>
                </c:pt>
                <c:pt idx="192">
                  <c:v>19165</c:v>
                </c:pt>
                <c:pt idx="193">
                  <c:v>19105</c:v>
                </c:pt>
                <c:pt idx="194">
                  <c:v>19010</c:v>
                </c:pt>
                <c:pt idx="195">
                  <c:v>19175</c:v>
                </c:pt>
                <c:pt idx="196">
                  <c:v>19160</c:v>
                </c:pt>
                <c:pt idx="197">
                  <c:v>19020</c:v>
                </c:pt>
                <c:pt idx="198">
                  <c:v>18948</c:v>
                </c:pt>
                <c:pt idx="199">
                  <c:v>18835</c:v>
                </c:pt>
                <c:pt idx="200">
                  <c:v>18835</c:v>
                </c:pt>
                <c:pt idx="201">
                  <c:v>18797</c:v>
                </c:pt>
                <c:pt idx="202">
                  <c:v>18719</c:v>
                </c:pt>
                <c:pt idx="203">
                  <c:v>18835</c:v>
                </c:pt>
                <c:pt idx="204">
                  <c:v>18922</c:v>
                </c:pt>
                <c:pt idx="205">
                  <c:v>18964</c:v>
                </c:pt>
                <c:pt idx="206">
                  <c:v>18993</c:v>
                </c:pt>
                <c:pt idx="207">
                  <c:v>18964</c:v>
                </c:pt>
                <c:pt idx="208">
                  <c:v>18952</c:v>
                </c:pt>
                <c:pt idx="209">
                  <c:v>18890</c:v>
                </c:pt>
                <c:pt idx="210">
                  <c:v>18890</c:v>
                </c:pt>
                <c:pt idx="211">
                  <c:v>18838</c:v>
                </c:pt>
                <c:pt idx="212">
                  <c:v>18822</c:v>
                </c:pt>
                <c:pt idx="213">
                  <c:v>18817</c:v>
                </c:pt>
                <c:pt idx="214">
                  <c:v>18810</c:v>
                </c:pt>
                <c:pt idx="215">
                  <c:v>18795</c:v>
                </c:pt>
                <c:pt idx="216">
                  <c:v>18745</c:v>
                </c:pt>
                <c:pt idx="217">
                  <c:v>18795</c:v>
                </c:pt>
                <c:pt idx="218">
                  <c:v>18810</c:v>
                </c:pt>
                <c:pt idx="219">
                  <c:v>18782</c:v>
                </c:pt>
                <c:pt idx="220">
                  <c:v>18696</c:v>
                </c:pt>
                <c:pt idx="221">
                  <c:v>18709</c:v>
                </c:pt>
                <c:pt idx="222">
                  <c:v>18635</c:v>
                </c:pt>
                <c:pt idx="223">
                  <c:v>18550</c:v>
                </c:pt>
                <c:pt idx="224">
                  <c:v>18595</c:v>
                </c:pt>
                <c:pt idx="225">
                  <c:v>19165</c:v>
                </c:pt>
                <c:pt idx="226">
                  <c:v>19165</c:v>
                </c:pt>
                <c:pt idx="227">
                  <c:v>19090</c:v>
                </c:pt>
                <c:pt idx="228">
                  <c:v>19160</c:v>
                </c:pt>
                <c:pt idx="229">
                  <c:v>19227</c:v>
                </c:pt>
                <c:pt idx="230">
                  <c:v>19235</c:v>
                </c:pt>
                <c:pt idx="231">
                  <c:v>19257</c:v>
                </c:pt>
                <c:pt idx="232">
                  <c:v>19240</c:v>
                </c:pt>
                <c:pt idx="233">
                  <c:v>19220</c:v>
                </c:pt>
                <c:pt idx="234">
                  <c:v>19197</c:v>
                </c:pt>
                <c:pt idx="235">
                  <c:v>19160</c:v>
                </c:pt>
                <c:pt idx="236">
                  <c:v>19097</c:v>
                </c:pt>
                <c:pt idx="237">
                  <c:v>19030</c:v>
                </c:pt>
                <c:pt idx="238">
                  <c:v>19010</c:v>
                </c:pt>
                <c:pt idx="239">
                  <c:v>19205</c:v>
                </c:pt>
                <c:pt idx="240">
                  <c:v>19105</c:v>
                </c:pt>
                <c:pt idx="241">
                  <c:v>19010</c:v>
                </c:pt>
                <c:pt idx="242">
                  <c:v>19030</c:v>
                </c:pt>
                <c:pt idx="243">
                  <c:v>19175</c:v>
                </c:pt>
                <c:pt idx="244">
                  <c:v>19120</c:v>
                </c:pt>
                <c:pt idx="245">
                  <c:v>19090</c:v>
                </c:pt>
                <c:pt idx="246">
                  <c:v>19090</c:v>
                </c:pt>
                <c:pt idx="247">
                  <c:v>18967</c:v>
                </c:pt>
                <c:pt idx="248">
                  <c:v>18870</c:v>
                </c:pt>
                <c:pt idx="249">
                  <c:v>18810</c:v>
                </c:pt>
                <c:pt idx="250">
                  <c:v>18715</c:v>
                </c:pt>
                <c:pt idx="251">
                  <c:v>18560</c:v>
                </c:pt>
                <c:pt idx="252">
                  <c:v>18485</c:v>
                </c:pt>
                <c:pt idx="253">
                  <c:v>18390</c:v>
                </c:pt>
                <c:pt idx="254">
                  <c:v>18200</c:v>
                </c:pt>
                <c:pt idx="255">
                  <c:v>18100</c:v>
                </c:pt>
                <c:pt idx="256">
                  <c:v>18000</c:v>
                </c:pt>
                <c:pt idx="257">
                  <c:v>17860</c:v>
                </c:pt>
                <c:pt idx="258">
                  <c:v>17755</c:v>
                </c:pt>
                <c:pt idx="259">
                  <c:v>17628</c:v>
                </c:pt>
                <c:pt idx="260">
                  <c:v>17500</c:v>
                </c:pt>
                <c:pt idx="261">
                  <c:v>17403</c:v>
                </c:pt>
                <c:pt idx="262">
                  <c:v>17360</c:v>
                </c:pt>
                <c:pt idx="263">
                  <c:v>17250</c:v>
                </c:pt>
                <c:pt idx="264">
                  <c:v>17140</c:v>
                </c:pt>
                <c:pt idx="265">
                  <c:v>17040</c:v>
                </c:pt>
                <c:pt idx="266">
                  <c:v>16970</c:v>
                </c:pt>
                <c:pt idx="267">
                  <c:v>16960</c:v>
                </c:pt>
                <c:pt idx="268">
                  <c:v>16897</c:v>
                </c:pt>
                <c:pt idx="269">
                  <c:v>16770</c:v>
                </c:pt>
                <c:pt idx="270">
                  <c:v>16685</c:v>
                </c:pt>
                <c:pt idx="271">
                  <c:v>16597</c:v>
                </c:pt>
                <c:pt idx="272">
                  <c:v>16548</c:v>
                </c:pt>
                <c:pt idx="273">
                  <c:v>16517</c:v>
                </c:pt>
                <c:pt idx="274">
                  <c:v>16458</c:v>
                </c:pt>
                <c:pt idx="275">
                  <c:v>16423</c:v>
                </c:pt>
                <c:pt idx="276">
                  <c:v>16333</c:v>
                </c:pt>
                <c:pt idx="277">
                  <c:v>16295</c:v>
                </c:pt>
                <c:pt idx="278">
                  <c:v>16275</c:v>
                </c:pt>
                <c:pt idx="279">
                  <c:v>16213</c:v>
                </c:pt>
                <c:pt idx="280">
                  <c:v>16147</c:v>
                </c:pt>
                <c:pt idx="281">
                  <c:v>16112</c:v>
                </c:pt>
                <c:pt idx="282">
                  <c:v>16085</c:v>
                </c:pt>
                <c:pt idx="283">
                  <c:v>16040</c:v>
                </c:pt>
                <c:pt idx="284">
                  <c:v>16005</c:v>
                </c:pt>
                <c:pt idx="285">
                  <c:v>16017</c:v>
                </c:pt>
                <c:pt idx="286">
                  <c:v>15977</c:v>
                </c:pt>
                <c:pt idx="287">
                  <c:v>15948</c:v>
                </c:pt>
                <c:pt idx="288">
                  <c:v>15900</c:v>
                </c:pt>
                <c:pt idx="289">
                  <c:v>15890</c:v>
                </c:pt>
                <c:pt idx="290">
                  <c:v>15835</c:v>
                </c:pt>
                <c:pt idx="291">
                  <c:v>15775</c:v>
                </c:pt>
                <c:pt idx="292">
                  <c:v>15735</c:v>
                </c:pt>
                <c:pt idx="293">
                  <c:v>15745</c:v>
                </c:pt>
                <c:pt idx="294">
                  <c:v>15715</c:v>
                </c:pt>
                <c:pt idx="295">
                  <c:v>15685</c:v>
                </c:pt>
                <c:pt idx="296">
                  <c:v>15635</c:v>
                </c:pt>
                <c:pt idx="297">
                  <c:v>15620</c:v>
                </c:pt>
                <c:pt idx="298">
                  <c:v>15590</c:v>
                </c:pt>
                <c:pt idx="299">
                  <c:v>15560</c:v>
                </c:pt>
                <c:pt idx="300">
                  <c:v>15592</c:v>
                </c:pt>
                <c:pt idx="301">
                  <c:v>15625</c:v>
                </c:pt>
                <c:pt idx="302">
                  <c:v>15635</c:v>
                </c:pt>
                <c:pt idx="303">
                  <c:v>15750</c:v>
                </c:pt>
                <c:pt idx="304">
                  <c:v>15900</c:v>
                </c:pt>
                <c:pt idx="305">
                  <c:v>15913</c:v>
                </c:pt>
                <c:pt idx="306">
                  <c:v>15920</c:v>
                </c:pt>
                <c:pt idx="307">
                  <c:v>15920</c:v>
                </c:pt>
                <c:pt idx="308">
                  <c:v>15900</c:v>
                </c:pt>
                <c:pt idx="309">
                  <c:v>15899</c:v>
                </c:pt>
                <c:pt idx="310">
                  <c:v>15875</c:v>
                </c:pt>
                <c:pt idx="311">
                  <c:v>15795</c:v>
                </c:pt>
                <c:pt idx="312">
                  <c:v>15768</c:v>
                </c:pt>
                <c:pt idx="313">
                  <c:v>15760</c:v>
                </c:pt>
                <c:pt idx="314">
                  <c:v>15745</c:v>
                </c:pt>
                <c:pt idx="315">
                  <c:v>15705</c:v>
                </c:pt>
                <c:pt idx="316">
                  <c:v>15725</c:v>
                </c:pt>
                <c:pt idx="317">
                  <c:v>15690</c:v>
                </c:pt>
                <c:pt idx="318">
                  <c:v>15710</c:v>
                </c:pt>
                <c:pt idx="319">
                  <c:v>15700</c:v>
                </c:pt>
                <c:pt idx="320">
                  <c:v>15710</c:v>
                </c:pt>
                <c:pt idx="321">
                  <c:v>15660</c:v>
                </c:pt>
                <c:pt idx="322">
                  <c:v>15620</c:v>
                </c:pt>
                <c:pt idx="323">
                  <c:v>15597</c:v>
                </c:pt>
                <c:pt idx="324">
                  <c:v>15510</c:v>
                </c:pt>
                <c:pt idx="325">
                  <c:v>15515</c:v>
                </c:pt>
                <c:pt idx="326">
                  <c:v>15415</c:v>
                </c:pt>
                <c:pt idx="327">
                  <c:v>15388</c:v>
                </c:pt>
                <c:pt idx="328">
                  <c:v>15307</c:v>
                </c:pt>
                <c:pt idx="329">
                  <c:v>15207</c:v>
                </c:pt>
                <c:pt idx="330">
                  <c:v>15170</c:v>
                </c:pt>
                <c:pt idx="331">
                  <c:v>15133</c:v>
                </c:pt>
                <c:pt idx="332">
                  <c:v>15022</c:v>
                </c:pt>
                <c:pt idx="333">
                  <c:v>14972</c:v>
                </c:pt>
                <c:pt idx="334">
                  <c:v>14972</c:v>
                </c:pt>
                <c:pt idx="335">
                  <c:v>14885</c:v>
                </c:pt>
                <c:pt idx="336">
                  <c:v>14857</c:v>
                </c:pt>
                <c:pt idx="337">
                  <c:v>14765</c:v>
                </c:pt>
                <c:pt idx="338">
                  <c:v>14713</c:v>
                </c:pt>
                <c:pt idx="339">
                  <c:v>14650</c:v>
                </c:pt>
                <c:pt idx="340">
                  <c:v>14575</c:v>
                </c:pt>
                <c:pt idx="341">
                  <c:v>14595</c:v>
                </c:pt>
                <c:pt idx="342">
                  <c:v>14611</c:v>
                </c:pt>
                <c:pt idx="343">
                  <c:v>14579</c:v>
                </c:pt>
                <c:pt idx="344">
                  <c:v>14555</c:v>
                </c:pt>
                <c:pt idx="345">
                  <c:v>14520</c:v>
                </c:pt>
                <c:pt idx="346">
                  <c:v>14415</c:v>
                </c:pt>
                <c:pt idx="347">
                  <c:v>14365</c:v>
                </c:pt>
                <c:pt idx="348">
                  <c:v>14353</c:v>
                </c:pt>
                <c:pt idx="349">
                  <c:v>14290</c:v>
                </c:pt>
                <c:pt idx="350">
                  <c:v>14190</c:v>
                </c:pt>
                <c:pt idx="351">
                  <c:v>14180</c:v>
                </c:pt>
                <c:pt idx="352">
                  <c:v>14093</c:v>
                </c:pt>
                <c:pt idx="353">
                  <c:v>14035</c:v>
                </c:pt>
                <c:pt idx="354">
                  <c:v>13965</c:v>
                </c:pt>
                <c:pt idx="355">
                  <c:v>13943</c:v>
                </c:pt>
                <c:pt idx="356">
                  <c:v>13909</c:v>
                </c:pt>
                <c:pt idx="357">
                  <c:v>13861</c:v>
                </c:pt>
                <c:pt idx="358">
                  <c:v>13790</c:v>
                </c:pt>
                <c:pt idx="359">
                  <c:v>13728</c:v>
                </c:pt>
                <c:pt idx="360">
                  <c:v>13699</c:v>
                </c:pt>
                <c:pt idx="361">
                  <c:v>13645</c:v>
                </c:pt>
                <c:pt idx="362">
                  <c:v>13555</c:v>
                </c:pt>
                <c:pt idx="363">
                  <c:v>13515</c:v>
                </c:pt>
                <c:pt idx="364">
                  <c:v>13469</c:v>
                </c:pt>
                <c:pt idx="365">
                  <c:v>13520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3AA-4B43-8F45-87FB24D37D3E}"/>
            </c:ext>
          </c:extLst>
        </c:ser>
        <c:ser>
          <c:idx val="17"/>
          <c:order val="5"/>
          <c:tx>
            <c:strRef>
              <c:f>'Onslow Storage (dayhead)'!$X$2</c:f>
              <c:strCache>
                <c:ptCount val="1"/>
                <c:pt idx="0">
                  <c:v>Old Crest Level</c:v>
                </c:pt>
              </c:strCache>
            </c:strRef>
          </c:tx>
          <c:marker>
            <c:symbol val="none"/>
          </c:marker>
          <c:cat>
            <c:numRef>
              <c:f>'Onslow Storage (dayhead)'!$A$3:$A$368</c:f>
              <c:numCache>
                <c:formatCode>d\-mmm</c:formatCode>
                <c:ptCount val="366"/>
                <c:pt idx="0">
                  <c:v>36526</c:v>
                </c:pt>
                <c:pt idx="1">
                  <c:v>36527</c:v>
                </c:pt>
                <c:pt idx="2">
                  <c:v>36528</c:v>
                </c:pt>
                <c:pt idx="3">
                  <c:v>36529</c:v>
                </c:pt>
                <c:pt idx="4">
                  <c:v>36530</c:v>
                </c:pt>
                <c:pt idx="5">
                  <c:v>36531</c:v>
                </c:pt>
                <c:pt idx="6">
                  <c:v>36532</c:v>
                </c:pt>
                <c:pt idx="7">
                  <c:v>36533</c:v>
                </c:pt>
                <c:pt idx="8">
                  <c:v>36534</c:v>
                </c:pt>
                <c:pt idx="9">
                  <c:v>36535</c:v>
                </c:pt>
                <c:pt idx="10">
                  <c:v>36536</c:v>
                </c:pt>
                <c:pt idx="11">
                  <c:v>36537</c:v>
                </c:pt>
                <c:pt idx="12">
                  <c:v>36538</c:v>
                </c:pt>
                <c:pt idx="13">
                  <c:v>36539</c:v>
                </c:pt>
                <c:pt idx="14">
                  <c:v>36540</c:v>
                </c:pt>
                <c:pt idx="15">
                  <c:v>36541</c:v>
                </c:pt>
                <c:pt idx="16">
                  <c:v>36542</c:v>
                </c:pt>
                <c:pt idx="17">
                  <c:v>36543</c:v>
                </c:pt>
                <c:pt idx="18">
                  <c:v>36544</c:v>
                </c:pt>
                <c:pt idx="19">
                  <c:v>36545</c:v>
                </c:pt>
                <c:pt idx="20">
                  <c:v>36546</c:v>
                </c:pt>
                <c:pt idx="21">
                  <c:v>36547</c:v>
                </c:pt>
                <c:pt idx="22">
                  <c:v>36548</c:v>
                </c:pt>
                <c:pt idx="23">
                  <c:v>36549</c:v>
                </c:pt>
                <c:pt idx="24">
                  <c:v>36550</c:v>
                </c:pt>
                <c:pt idx="25">
                  <c:v>36551</c:v>
                </c:pt>
                <c:pt idx="26">
                  <c:v>36552</c:v>
                </c:pt>
                <c:pt idx="27">
                  <c:v>36553</c:v>
                </c:pt>
                <c:pt idx="28">
                  <c:v>36554</c:v>
                </c:pt>
                <c:pt idx="29">
                  <c:v>36555</c:v>
                </c:pt>
                <c:pt idx="30">
                  <c:v>36556</c:v>
                </c:pt>
                <c:pt idx="31">
                  <c:v>36557</c:v>
                </c:pt>
                <c:pt idx="32">
                  <c:v>36558</c:v>
                </c:pt>
                <c:pt idx="33">
                  <c:v>36559</c:v>
                </c:pt>
                <c:pt idx="34">
                  <c:v>36560</c:v>
                </c:pt>
                <c:pt idx="35">
                  <c:v>36561</c:v>
                </c:pt>
                <c:pt idx="36">
                  <c:v>36562</c:v>
                </c:pt>
                <c:pt idx="37">
                  <c:v>36563</c:v>
                </c:pt>
                <c:pt idx="38">
                  <c:v>36564</c:v>
                </c:pt>
                <c:pt idx="39">
                  <c:v>36565</c:v>
                </c:pt>
                <c:pt idx="40">
                  <c:v>36566</c:v>
                </c:pt>
                <c:pt idx="41">
                  <c:v>36567</c:v>
                </c:pt>
                <c:pt idx="42">
                  <c:v>36568</c:v>
                </c:pt>
                <c:pt idx="43">
                  <c:v>36569</c:v>
                </c:pt>
                <c:pt idx="44">
                  <c:v>36570</c:v>
                </c:pt>
                <c:pt idx="45">
                  <c:v>36571</c:v>
                </c:pt>
                <c:pt idx="46">
                  <c:v>36572</c:v>
                </c:pt>
                <c:pt idx="47">
                  <c:v>36573</c:v>
                </c:pt>
                <c:pt idx="48">
                  <c:v>36574</c:v>
                </c:pt>
                <c:pt idx="49">
                  <c:v>36575</c:v>
                </c:pt>
                <c:pt idx="50">
                  <c:v>36576</c:v>
                </c:pt>
                <c:pt idx="51">
                  <c:v>36577</c:v>
                </c:pt>
                <c:pt idx="52">
                  <c:v>36578</c:v>
                </c:pt>
                <c:pt idx="53">
                  <c:v>36579</c:v>
                </c:pt>
                <c:pt idx="54">
                  <c:v>36580</c:v>
                </c:pt>
                <c:pt idx="55">
                  <c:v>36581</c:v>
                </c:pt>
                <c:pt idx="56">
                  <c:v>36582</c:v>
                </c:pt>
                <c:pt idx="57">
                  <c:v>36583</c:v>
                </c:pt>
                <c:pt idx="58">
                  <c:v>36584</c:v>
                </c:pt>
                <c:pt idx="59">
                  <c:v>36585</c:v>
                </c:pt>
                <c:pt idx="60">
                  <c:v>36586</c:v>
                </c:pt>
                <c:pt idx="61">
                  <c:v>36587</c:v>
                </c:pt>
                <c:pt idx="62">
                  <c:v>36588</c:v>
                </c:pt>
                <c:pt idx="63">
                  <c:v>36589</c:v>
                </c:pt>
                <c:pt idx="64">
                  <c:v>36590</c:v>
                </c:pt>
                <c:pt idx="65">
                  <c:v>36591</c:v>
                </c:pt>
                <c:pt idx="66">
                  <c:v>36592</c:v>
                </c:pt>
                <c:pt idx="67">
                  <c:v>36593</c:v>
                </c:pt>
                <c:pt idx="68">
                  <c:v>36594</c:v>
                </c:pt>
                <c:pt idx="69">
                  <c:v>36595</c:v>
                </c:pt>
                <c:pt idx="70">
                  <c:v>36596</c:v>
                </c:pt>
                <c:pt idx="71">
                  <c:v>36597</c:v>
                </c:pt>
                <c:pt idx="72">
                  <c:v>36598</c:v>
                </c:pt>
                <c:pt idx="73">
                  <c:v>36599</c:v>
                </c:pt>
                <c:pt idx="74">
                  <c:v>36600</c:v>
                </c:pt>
                <c:pt idx="75">
                  <c:v>36601</c:v>
                </c:pt>
                <c:pt idx="76">
                  <c:v>36602</c:v>
                </c:pt>
                <c:pt idx="77">
                  <c:v>36603</c:v>
                </c:pt>
                <c:pt idx="78">
                  <c:v>36604</c:v>
                </c:pt>
                <c:pt idx="79">
                  <c:v>36605</c:v>
                </c:pt>
                <c:pt idx="80">
                  <c:v>36606</c:v>
                </c:pt>
                <c:pt idx="81">
                  <c:v>36607</c:v>
                </c:pt>
                <c:pt idx="82">
                  <c:v>36608</c:v>
                </c:pt>
                <c:pt idx="83">
                  <c:v>36609</c:v>
                </c:pt>
                <c:pt idx="84">
                  <c:v>36610</c:v>
                </c:pt>
                <c:pt idx="85">
                  <c:v>36611</c:v>
                </c:pt>
                <c:pt idx="86">
                  <c:v>36612</c:v>
                </c:pt>
                <c:pt idx="87">
                  <c:v>36613</c:v>
                </c:pt>
                <c:pt idx="88">
                  <c:v>36614</c:v>
                </c:pt>
                <c:pt idx="89">
                  <c:v>36615</c:v>
                </c:pt>
                <c:pt idx="90">
                  <c:v>36616</c:v>
                </c:pt>
                <c:pt idx="91">
                  <c:v>36617</c:v>
                </c:pt>
                <c:pt idx="92">
                  <c:v>36618</c:v>
                </c:pt>
                <c:pt idx="93">
                  <c:v>36619</c:v>
                </c:pt>
                <c:pt idx="94">
                  <c:v>36620</c:v>
                </c:pt>
                <c:pt idx="95">
                  <c:v>36621</c:v>
                </c:pt>
                <c:pt idx="96">
                  <c:v>36622</c:v>
                </c:pt>
                <c:pt idx="97">
                  <c:v>36623</c:v>
                </c:pt>
                <c:pt idx="98">
                  <c:v>36624</c:v>
                </c:pt>
                <c:pt idx="99">
                  <c:v>36625</c:v>
                </c:pt>
                <c:pt idx="100">
                  <c:v>36626</c:v>
                </c:pt>
                <c:pt idx="101">
                  <c:v>36627</c:v>
                </c:pt>
                <c:pt idx="102">
                  <c:v>36628</c:v>
                </c:pt>
                <c:pt idx="103">
                  <c:v>36629</c:v>
                </c:pt>
                <c:pt idx="104">
                  <c:v>36630</c:v>
                </c:pt>
                <c:pt idx="105">
                  <c:v>36631</c:v>
                </c:pt>
                <c:pt idx="106">
                  <c:v>36632</c:v>
                </c:pt>
                <c:pt idx="107">
                  <c:v>36633</c:v>
                </c:pt>
                <c:pt idx="108">
                  <c:v>36634</c:v>
                </c:pt>
                <c:pt idx="109">
                  <c:v>36635</c:v>
                </c:pt>
                <c:pt idx="110">
                  <c:v>36636</c:v>
                </c:pt>
                <c:pt idx="111">
                  <c:v>36637</c:v>
                </c:pt>
                <c:pt idx="112">
                  <c:v>36638</c:v>
                </c:pt>
                <c:pt idx="113">
                  <c:v>36639</c:v>
                </c:pt>
                <c:pt idx="114">
                  <c:v>36640</c:v>
                </c:pt>
                <c:pt idx="115">
                  <c:v>36641</c:v>
                </c:pt>
                <c:pt idx="116">
                  <c:v>36642</c:v>
                </c:pt>
                <c:pt idx="117">
                  <c:v>36643</c:v>
                </c:pt>
                <c:pt idx="118">
                  <c:v>36644</c:v>
                </c:pt>
                <c:pt idx="119">
                  <c:v>36645</c:v>
                </c:pt>
                <c:pt idx="120">
                  <c:v>36646</c:v>
                </c:pt>
                <c:pt idx="121">
                  <c:v>36647</c:v>
                </c:pt>
                <c:pt idx="122">
                  <c:v>36648</c:v>
                </c:pt>
                <c:pt idx="123">
                  <c:v>36649</c:v>
                </c:pt>
                <c:pt idx="124">
                  <c:v>36650</c:v>
                </c:pt>
                <c:pt idx="125">
                  <c:v>36651</c:v>
                </c:pt>
                <c:pt idx="126">
                  <c:v>36652</c:v>
                </c:pt>
                <c:pt idx="127">
                  <c:v>36653</c:v>
                </c:pt>
                <c:pt idx="128">
                  <c:v>36654</c:v>
                </c:pt>
                <c:pt idx="129">
                  <c:v>36655</c:v>
                </c:pt>
                <c:pt idx="130">
                  <c:v>36656</c:v>
                </c:pt>
                <c:pt idx="131">
                  <c:v>36657</c:v>
                </c:pt>
                <c:pt idx="132">
                  <c:v>36658</c:v>
                </c:pt>
                <c:pt idx="133">
                  <c:v>36659</c:v>
                </c:pt>
                <c:pt idx="134">
                  <c:v>36660</c:v>
                </c:pt>
                <c:pt idx="135">
                  <c:v>36661</c:v>
                </c:pt>
                <c:pt idx="136">
                  <c:v>36662</c:v>
                </c:pt>
                <c:pt idx="137">
                  <c:v>36663</c:v>
                </c:pt>
                <c:pt idx="138">
                  <c:v>36664</c:v>
                </c:pt>
                <c:pt idx="139">
                  <c:v>36665</c:v>
                </c:pt>
                <c:pt idx="140">
                  <c:v>36666</c:v>
                </c:pt>
                <c:pt idx="141">
                  <c:v>36667</c:v>
                </c:pt>
                <c:pt idx="142">
                  <c:v>36668</c:v>
                </c:pt>
                <c:pt idx="143">
                  <c:v>36669</c:v>
                </c:pt>
                <c:pt idx="144">
                  <c:v>36670</c:v>
                </c:pt>
                <c:pt idx="145">
                  <c:v>36671</c:v>
                </c:pt>
                <c:pt idx="146">
                  <c:v>36672</c:v>
                </c:pt>
                <c:pt idx="147">
                  <c:v>36673</c:v>
                </c:pt>
                <c:pt idx="148">
                  <c:v>36674</c:v>
                </c:pt>
                <c:pt idx="149">
                  <c:v>36675</c:v>
                </c:pt>
                <c:pt idx="150">
                  <c:v>36676</c:v>
                </c:pt>
                <c:pt idx="151">
                  <c:v>36677</c:v>
                </c:pt>
                <c:pt idx="152">
                  <c:v>36678</c:v>
                </c:pt>
                <c:pt idx="153">
                  <c:v>36679</c:v>
                </c:pt>
                <c:pt idx="154">
                  <c:v>36680</c:v>
                </c:pt>
                <c:pt idx="155">
                  <c:v>36681</c:v>
                </c:pt>
                <c:pt idx="156">
                  <c:v>36682</c:v>
                </c:pt>
                <c:pt idx="157">
                  <c:v>36683</c:v>
                </c:pt>
                <c:pt idx="158">
                  <c:v>36684</c:v>
                </c:pt>
                <c:pt idx="159">
                  <c:v>36685</c:v>
                </c:pt>
                <c:pt idx="160">
                  <c:v>36686</c:v>
                </c:pt>
                <c:pt idx="161">
                  <c:v>36687</c:v>
                </c:pt>
                <c:pt idx="162">
                  <c:v>36688</c:v>
                </c:pt>
                <c:pt idx="163">
                  <c:v>36689</c:v>
                </c:pt>
                <c:pt idx="164">
                  <c:v>36690</c:v>
                </c:pt>
                <c:pt idx="165">
                  <c:v>36691</c:v>
                </c:pt>
                <c:pt idx="166">
                  <c:v>36692</c:v>
                </c:pt>
                <c:pt idx="167">
                  <c:v>36693</c:v>
                </c:pt>
                <c:pt idx="168">
                  <c:v>36694</c:v>
                </c:pt>
                <c:pt idx="169">
                  <c:v>36695</c:v>
                </c:pt>
                <c:pt idx="170">
                  <c:v>36696</c:v>
                </c:pt>
                <c:pt idx="171">
                  <c:v>36697</c:v>
                </c:pt>
                <c:pt idx="172">
                  <c:v>36698</c:v>
                </c:pt>
                <c:pt idx="173">
                  <c:v>36699</c:v>
                </c:pt>
                <c:pt idx="174">
                  <c:v>36700</c:v>
                </c:pt>
                <c:pt idx="175">
                  <c:v>36701</c:v>
                </c:pt>
                <c:pt idx="176">
                  <c:v>36702</c:v>
                </c:pt>
                <c:pt idx="177">
                  <c:v>36703</c:v>
                </c:pt>
                <c:pt idx="178">
                  <c:v>36704</c:v>
                </c:pt>
                <c:pt idx="179">
                  <c:v>36705</c:v>
                </c:pt>
                <c:pt idx="180">
                  <c:v>36706</c:v>
                </c:pt>
                <c:pt idx="181">
                  <c:v>36707</c:v>
                </c:pt>
                <c:pt idx="182">
                  <c:v>36708</c:v>
                </c:pt>
                <c:pt idx="183">
                  <c:v>36709</c:v>
                </c:pt>
                <c:pt idx="184">
                  <c:v>36710</c:v>
                </c:pt>
                <c:pt idx="185">
                  <c:v>36711</c:v>
                </c:pt>
                <c:pt idx="186">
                  <c:v>36712</c:v>
                </c:pt>
                <c:pt idx="187">
                  <c:v>36713</c:v>
                </c:pt>
                <c:pt idx="188">
                  <c:v>36714</c:v>
                </c:pt>
                <c:pt idx="189">
                  <c:v>36715</c:v>
                </c:pt>
                <c:pt idx="190">
                  <c:v>36716</c:v>
                </c:pt>
                <c:pt idx="191">
                  <c:v>36717</c:v>
                </c:pt>
                <c:pt idx="192">
                  <c:v>36718</c:v>
                </c:pt>
                <c:pt idx="193">
                  <c:v>36719</c:v>
                </c:pt>
                <c:pt idx="194">
                  <c:v>36720</c:v>
                </c:pt>
                <c:pt idx="195">
                  <c:v>36721</c:v>
                </c:pt>
                <c:pt idx="196">
                  <c:v>36722</c:v>
                </c:pt>
                <c:pt idx="197">
                  <c:v>36723</c:v>
                </c:pt>
                <c:pt idx="198">
                  <c:v>36724</c:v>
                </c:pt>
                <c:pt idx="199">
                  <c:v>36725</c:v>
                </c:pt>
                <c:pt idx="200">
                  <c:v>36726</c:v>
                </c:pt>
                <c:pt idx="201">
                  <c:v>36727</c:v>
                </c:pt>
                <c:pt idx="202">
                  <c:v>36728</c:v>
                </c:pt>
                <c:pt idx="203">
                  <c:v>36729</c:v>
                </c:pt>
                <c:pt idx="204">
                  <c:v>36730</c:v>
                </c:pt>
                <c:pt idx="205">
                  <c:v>36731</c:v>
                </c:pt>
                <c:pt idx="206">
                  <c:v>36732</c:v>
                </c:pt>
                <c:pt idx="207">
                  <c:v>36733</c:v>
                </c:pt>
                <c:pt idx="208">
                  <c:v>36734</c:v>
                </c:pt>
                <c:pt idx="209">
                  <c:v>36735</c:v>
                </c:pt>
                <c:pt idx="210">
                  <c:v>36736</c:v>
                </c:pt>
                <c:pt idx="211">
                  <c:v>36737</c:v>
                </c:pt>
                <c:pt idx="212">
                  <c:v>36738</c:v>
                </c:pt>
                <c:pt idx="213">
                  <c:v>36739</c:v>
                </c:pt>
                <c:pt idx="214">
                  <c:v>36740</c:v>
                </c:pt>
                <c:pt idx="215">
                  <c:v>36741</c:v>
                </c:pt>
                <c:pt idx="216">
                  <c:v>36742</c:v>
                </c:pt>
                <c:pt idx="217">
                  <c:v>36743</c:v>
                </c:pt>
                <c:pt idx="218">
                  <c:v>36744</c:v>
                </c:pt>
                <c:pt idx="219">
                  <c:v>36745</c:v>
                </c:pt>
                <c:pt idx="220">
                  <c:v>36746</c:v>
                </c:pt>
                <c:pt idx="221">
                  <c:v>36747</c:v>
                </c:pt>
                <c:pt idx="222">
                  <c:v>36748</c:v>
                </c:pt>
                <c:pt idx="223">
                  <c:v>36749</c:v>
                </c:pt>
                <c:pt idx="224">
                  <c:v>36750</c:v>
                </c:pt>
                <c:pt idx="225">
                  <c:v>36751</c:v>
                </c:pt>
                <c:pt idx="226">
                  <c:v>36752</c:v>
                </c:pt>
                <c:pt idx="227">
                  <c:v>36753</c:v>
                </c:pt>
                <c:pt idx="228">
                  <c:v>36754</c:v>
                </c:pt>
                <c:pt idx="229">
                  <c:v>36755</c:v>
                </c:pt>
                <c:pt idx="230">
                  <c:v>36756</c:v>
                </c:pt>
                <c:pt idx="231">
                  <c:v>36757</c:v>
                </c:pt>
                <c:pt idx="232">
                  <c:v>36758</c:v>
                </c:pt>
                <c:pt idx="233">
                  <c:v>36759</c:v>
                </c:pt>
                <c:pt idx="234">
                  <c:v>36760</c:v>
                </c:pt>
                <c:pt idx="235">
                  <c:v>36761</c:v>
                </c:pt>
                <c:pt idx="236">
                  <c:v>36762</c:v>
                </c:pt>
                <c:pt idx="237">
                  <c:v>36763</c:v>
                </c:pt>
                <c:pt idx="238">
                  <c:v>36764</c:v>
                </c:pt>
                <c:pt idx="239">
                  <c:v>36765</c:v>
                </c:pt>
                <c:pt idx="240">
                  <c:v>36766</c:v>
                </c:pt>
                <c:pt idx="241">
                  <c:v>36767</c:v>
                </c:pt>
                <c:pt idx="242">
                  <c:v>36768</c:v>
                </c:pt>
                <c:pt idx="243">
                  <c:v>36769</c:v>
                </c:pt>
                <c:pt idx="244">
                  <c:v>36770</c:v>
                </c:pt>
                <c:pt idx="245">
                  <c:v>36771</c:v>
                </c:pt>
                <c:pt idx="246">
                  <c:v>36772</c:v>
                </c:pt>
                <c:pt idx="247">
                  <c:v>36773</c:v>
                </c:pt>
                <c:pt idx="248">
                  <c:v>36774</c:v>
                </c:pt>
                <c:pt idx="249">
                  <c:v>36775</c:v>
                </c:pt>
                <c:pt idx="250">
                  <c:v>36776</c:v>
                </c:pt>
                <c:pt idx="251">
                  <c:v>36777</c:v>
                </c:pt>
                <c:pt idx="252">
                  <c:v>36778</c:v>
                </c:pt>
                <c:pt idx="253">
                  <c:v>36779</c:v>
                </c:pt>
                <c:pt idx="254">
                  <c:v>36780</c:v>
                </c:pt>
                <c:pt idx="255">
                  <c:v>36781</c:v>
                </c:pt>
                <c:pt idx="256">
                  <c:v>36782</c:v>
                </c:pt>
                <c:pt idx="257">
                  <c:v>36783</c:v>
                </c:pt>
                <c:pt idx="258">
                  <c:v>36784</c:v>
                </c:pt>
                <c:pt idx="259">
                  <c:v>36785</c:v>
                </c:pt>
                <c:pt idx="260">
                  <c:v>36786</c:v>
                </c:pt>
                <c:pt idx="261">
                  <c:v>36787</c:v>
                </c:pt>
                <c:pt idx="262">
                  <c:v>36788</c:v>
                </c:pt>
                <c:pt idx="263">
                  <c:v>36789</c:v>
                </c:pt>
                <c:pt idx="264">
                  <c:v>36790</c:v>
                </c:pt>
                <c:pt idx="265">
                  <c:v>36791</c:v>
                </c:pt>
                <c:pt idx="266">
                  <c:v>36792</c:v>
                </c:pt>
                <c:pt idx="267">
                  <c:v>36793</c:v>
                </c:pt>
                <c:pt idx="268">
                  <c:v>36794</c:v>
                </c:pt>
                <c:pt idx="269">
                  <c:v>36795</c:v>
                </c:pt>
                <c:pt idx="270">
                  <c:v>36796</c:v>
                </c:pt>
                <c:pt idx="271">
                  <c:v>36797</c:v>
                </c:pt>
                <c:pt idx="272">
                  <c:v>36798</c:v>
                </c:pt>
                <c:pt idx="273">
                  <c:v>36799</c:v>
                </c:pt>
                <c:pt idx="274">
                  <c:v>36800</c:v>
                </c:pt>
                <c:pt idx="275">
                  <c:v>36801</c:v>
                </c:pt>
                <c:pt idx="276">
                  <c:v>36802</c:v>
                </c:pt>
                <c:pt idx="277">
                  <c:v>36803</c:v>
                </c:pt>
                <c:pt idx="278">
                  <c:v>36804</c:v>
                </c:pt>
                <c:pt idx="279">
                  <c:v>36805</c:v>
                </c:pt>
                <c:pt idx="280">
                  <c:v>36806</c:v>
                </c:pt>
                <c:pt idx="281">
                  <c:v>36807</c:v>
                </c:pt>
                <c:pt idx="282">
                  <c:v>36808</c:v>
                </c:pt>
                <c:pt idx="283">
                  <c:v>36809</c:v>
                </c:pt>
                <c:pt idx="284">
                  <c:v>36810</c:v>
                </c:pt>
                <c:pt idx="285">
                  <c:v>36811</c:v>
                </c:pt>
                <c:pt idx="286">
                  <c:v>36812</c:v>
                </c:pt>
                <c:pt idx="287">
                  <c:v>36813</c:v>
                </c:pt>
                <c:pt idx="288">
                  <c:v>36814</c:v>
                </c:pt>
                <c:pt idx="289">
                  <c:v>36815</c:v>
                </c:pt>
                <c:pt idx="290">
                  <c:v>36816</c:v>
                </c:pt>
                <c:pt idx="291">
                  <c:v>36817</c:v>
                </c:pt>
                <c:pt idx="292">
                  <c:v>36818</c:v>
                </c:pt>
                <c:pt idx="293">
                  <c:v>36819</c:v>
                </c:pt>
                <c:pt idx="294">
                  <c:v>36820</c:v>
                </c:pt>
                <c:pt idx="295">
                  <c:v>36821</c:v>
                </c:pt>
                <c:pt idx="296">
                  <c:v>36822</c:v>
                </c:pt>
                <c:pt idx="297">
                  <c:v>36823</c:v>
                </c:pt>
                <c:pt idx="298">
                  <c:v>36824</c:v>
                </c:pt>
                <c:pt idx="299">
                  <c:v>36825</c:v>
                </c:pt>
                <c:pt idx="300">
                  <c:v>36826</c:v>
                </c:pt>
                <c:pt idx="301">
                  <c:v>36827</c:v>
                </c:pt>
                <c:pt idx="302">
                  <c:v>36828</c:v>
                </c:pt>
                <c:pt idx="303">
                  <c:v>36829</c:v>
                </c:pt>
                <c:pt idx="304">
                  <c:v>36830</c:v>
                </c:pt>
                <c:pt idx="305">
                  <c:v>36831</c:v>
                </c:pt>
                <c:pt idx="306">
                  <c:v>36832</c:v>
                </c:pt>
                <c:pt idx="307">
                  <c:v>36833</c:v>
                </c:pt>
                <c:pt idx="308">
                  <c:v>36834</c:v>
                </c:pt>
                <c:pt idx="309">
                  <c:v>36835</c:v>
                </c:pt>
                <c:pt idx="310">
                  <c:v>36836</c:v>
                </c:pt>
                <c:pt idx="311">
                  <c:v>36837</c:v>
                </c:pt>
                <c:pt idx="312">
                  <c:v>36838</c:v>
                </c:pt>
                <c:pt idx="313">
                  <c:v>36839</c:v>
                </c:pt>
                <c:pt idx="314">
                  <c:v>36840</c:v>
                </c:pt>
                <c:pt idx="315">
                  <c:v>36841</c:v>
                </c:pt>
                <c:pt idx="316">
                  <c:v>36842</c:v>
                </c:pt>
                <c:pt idx="317">
                  <c:v>36843</c:v>
                </c:pt>
                <c:pt idx="318">
                  <c:v>36844</c:v>
                </c:pt>
                <c:pt idx="319">
                  <c:v>36845</c:v>
                </c:pt>
                <c:pt idx="320">
                  <c:v>36846</c:v>
                </c:pt>
                <c:pt idx="321">
                  <c:v>36847</c:v>
                </c:pt>
                <c:pt idx="322">
                  <c:v>36848</c:v>
                </c:pt>
                <c:pt idx="323">
                  <c:v>36849</c:v>
                </c:pt>
                <c:pt idx="324">
                  <c:v>36850</c:v>
                </c:pt>
                <c:pt idx="325">
                  <c:v>36851</c:v>
                </c:pt>
                <c:pt idx="326">
                  <c:v>36852</c:v>
                </c:pt>
                <c:pt idx="327">
                  <c:v>36853</c:v>
                </c:pt>
                <c:pt idx="328">
                  <c:v>36854</c:v>
                </c:pt>
                <c:pt idx="329">
                  <c:v>36855</c:v>
                </c:pt>
                <c:pt idx="330">
                  <c:v>36856</c:v>
                </c:pt>
                <c:pt idx="331">
                  <c:v>36857</c:v>
                </c:pt>
                <c:pt idx="332">
                  <c:v>36858</c:v>
                </c:pt>
                <c:pt idx="333">
                  <c:v>36859</c:v>
                </c:pt>
                <c:pt idx="334">
                  <c:v>36860</c:v>
                </c:pt>
                <c:pt idx="335">
                  <c:v>36861</c:v>
                </c:pt>
                <c:pt idx="336">
                  <c:v>36862</c:v>
                </c:pt>
                <c:pt idx="337">
                  <c:v>36863</c:v>
                </c:pt>
                <c:pt idx="338">
                  <c:v>36864</c:v>
                </c:pt>
                <c:pt idx="339">
                  <c:v>36865</c:v>
                </c:pt>
                <c:pt idx="340">
                  <c:v>36866</c:v>
                </c:pt>
                <c:pt idx="341">
                  <c:v>36867</c:v>
                </c:pt>
                <c:pt idx="342">
                  <c:v>36868</c:v>
                </c:pt>
                <c:pt idx="343">
                  <c:v>36869</c:v>
                </c:pt>
                <c:pt idx="344">
                  <c:v>36870</c:v>
                </c:pt>
                <c:pt idx="345">
                  <c:v>36871</c:v>
                </c:pt>
                <c:pt idx="346">
                  <c:v>36872</c:v>
                </c:pt>
                <c:pt idx="347">
                  <c:v>36873</c:v>
                </c:pt>
                <c:pt idx="348">
                  <c:v>36874</c:v>
                </c:pt>
                <c:pt idx="349">
                  <c:v>36875</c:v>
                </c:pt>
                <c:pt idx="350">
                  <c:v>36876</c:v>
                </c:pt>
                <c:pt idx="351">
                  <c:v>36877</c:v>
                </c:pt>
                <c:pt idx="352">
                  <c:v>36878</c:v>
                </c:pt>
                <c:pt idx="353">
                  <c:v>36879</c:v>
                </c:pt>
                <c:pt idx="354">
                  <c:v>36880</c:v>
                </c:pt>
                <c:pt idx="355">
                  <c:v>36881</c:v>
                </c:pt>
                <c:pt idx="356">
                  <c:v>36882</c:v>
                </c:pt>
                <c:pt idx="357">
                  <c:v>36883</c:v>
                </c:pt>
                <c:pt idx="358">
                  <c:v>36884</c:v>
                </c:pt>
                <c:pt idx="359">
                  <c:v>36885</c:v>
                </c:pt>
                <c:pt idx="360">
                  <c:v>36886</c:v>
                </c:pt>
                <c:pt idx="361">
                  <c:v>36887</c:v>
                </c:pt>
                <c:pt idx="362">
                  <c:v>36888</c:v>
                </c:pt>
                <c:pt idx="363">
                  <c:v>36889</c:v>
                </c:pt>
                <c:pt idx="364">
                  <c:v>36890</c:v>
                </c:pt>
                <c:pt idx="365">
                  <c:v>36891</c:v>
                </c:pt>
              </c:numCache>
            </c:numRef>
          </c:cat>
          <c:val>
            <c:numRef>
              <c:f>'Onslow Storage (dayhead)'!$X$3:$X$368</c:f>
              <c:numCache>
                <c:formatCode>General_)</c:formatCode>
                <c:ptCount val="366"/>
                <c:pt idx="0">
                  <c:v>4200</c:v>
                </c:pt>
                <c:pt idx="1">
                  <c:v>4200</c:v>
                </c:pt>
                <c:pt idx="2">
                  <c:v>4200</c:v>
                </c:pt>
                <c:pt idx="3">
                  <c:v>4200</c:v>
                </c:pt>
                <c:pt idx="4">
                  <c:v>4200</c:v>
                </c:pt>
                <c:pt idx="5">
                  <c:v>4200</c:v>
                </c:pt>
                <c:pt idx="6">
                  <c:v>4200</c:v>
                </c:pt>
                <c:pt idx="7">
                  <c:v>4200</c:v>
                </c:pt>
                <c:pt idx="8">
                  <c:v>4200</c:v>
                </c:pt>
                <c:pt idx="9">
                  <c:v>4200</c:v>
                </c:pt>
                <c:pt idx="10">
                  <c:v>4200</c:v>
                </c:pt>
                <c:pt idx="11">
                  <c:v>4200</c:v>
                </c:pt>
                <c:pt idx="12">
                  <c:v>4200</c:v>
                </c:pt>
                <c:pt idx="13">
                  <c:v>4200</c:v>
                </c:pt>
                <c:pt idx="14">
                  <c:v>4200</c:v>
                </c:pt>
                <c:pt idx="15">
                  <c:v>4200</c:v>
                </c:pt>
                <c:pt idx="16">
                  <c:v>4200</c:v>
                </c:pt>
                <c:pt idx="17">
                  <c:v>4200</c:v>
                </c:pt>
                <c:pt idx="18">
                  <c:v>4200</c:v>
                </c:pt>
                <c:pt idx="19">
                  <c:v>4200</c:v>
                </c:pt>
                <c:pt idx="20">
                  <c:v>4200</c:v>
                </c:pt>
                <c:pt idx="21">
                  <c:v>4200</c:v>
                </c:pt>
                <c:pt idx="22">
                  <c:v>4200</c:v>
                </c:pt>
                <c:pt idx="23">
                  <c:v>4200</c:v>
                </c:pt>
                <c:pt idx="24">
                  <c:v>4200</c:v>
                </c:pt>
                <c:pt idx="25">
                  <c:v>4200</c:v>
                </c:pt>
                <c:pt idx="26">
                  <c:v>4200</c:v>
                </c:pt>
                <c:pt idx="27">
                  <c:v>4200</c:v>
                </c:pt>
                <c:pt idx="28">
                  <c:v>4200</c:v>
                </c:pt>
                <c:pt idx="29">
                  <c:v>4200</c:v>
                </c:pt>
                <c:pt idx="30">
                  <c:v>4200</c:v>
                </c:pt>
                <c:pt idx="31">
                  <c:v>4200</c:v>
                </c:pt>
                <c:pt idx="32">
                  <c:v>4200</c:v>
                </c:pt>
                <c:pt idx="33">
                  <c:v>4200</c:v>
                </c:pt>
                <c:pt idx="34">
                  <c:v>4200</c:v>
                </c:pt>
                <c:pt idx="35">
                  <c:v>4200</c:v>
                </c:pt>
                <c:pt idx="36">
                  <c:v>4200</c:v>
                </c:pt>
                <c:pt idx="37">
                  <c:v>4200</c:v>
                </c:pt>
                <c:pt idx="38">
                  <c:v>4200</c:v>
                </c:pt>
                <c:pt idx="39">
                  <c:v>4200</c:v>
                </c:pt>
                <c:pt idx="40">
                  <c:v>4200</c:v>
                </c:pt>
                <c:pt idx="41">
                  <c:v>4200</c:v>
                </c:pt>
                <c:pt idx="42">
                  <c:v>4200</c:v>
                </c:pt>
                <c:pt idx="43">
                  <c:v>4200</c:v>
                </c:pt>
                <c:pt idx="44">
                  <c:v>4200</c:v>
                </c:pt>
                <c:pt idx="45">
                  <c:v>4200</c:v>
                </c:pt>
                <c:pt idx="46">
                  <c:v>4200</c:v>
                </c:pt>
                <c:pt idx="47">
                  <c:v>4200</c:v>
                </c:pt>
                <c:pt idx="48">
                  <c:v>4200</c:v>
                </c:pt>
                <c:pt idx="49">
                  <c:v>4200</c:v>
                </c:pt>
                <c:pt idx="50">
                  <c:v>4200</c:v>
                </c:pt>
                <c:pt idx="51">
                  <c:v>4200</c:v>
                </c:pt>
                <c:pt idx="52">
                  <c:v>4200</c:v>
                </c:pt>
                <c:pt idx="53">
                  <c:v>4200</c:v>
                </c:pt>
                <c:pt idx="54">
                  <c:v>4200</c:v>
                </c:pt>
                <c:pt idx="55">
                  <c:v>4200</c:v>
                </c:pt>
                <c:pt idx="56">
                  <c:v>4200</c:v>
                </c:pt>
                <c:pt idx="57">
                  <c:v>4200</c:v>
                </c:pt>
                <c:pt idx="58">
                  <c:v>4200</c:v>
                </c:pt>
                <c:pt idx="59">
                  <c:v>4200</c:v>
                </c:pt>
                <c:pt idx="60">
                  <c:v>4200</c:v>
                </c:pt>
                <c:pt idx="61">
                  <c:v>4200</c:v>
                </c:pt>
                <c:pt idx="62">
                  <c:v>4200</c:v>
                </c:pt>
                <c:pt idx="63">
                  <c:v>4200</c:v>
                </c:pt>
                <c:pt idx="64">
                  <c:v>4200</c:v>
                </c:pt>
                <c:pt idx="65">
                  <c:v>4200</c:v>
                </c:pt>
                <c:pt idx="66">
                  <c:v>4200</c:v>
                </c:pt>
                <c:pt idx="67">
                  <c:v>4200</c:v>
                </c:pt>
                <c:pt idx="68">
                  <c:v>4200</c:v>
                </c:pt>
                <c:pt idx="69">
                  <c:v>4200</c:v>
                </c:pt>
                <c:pt idx="70">
                  <c:v>4200</c:v>
                </c:pt>
                <c:pt idx="71">
                  <c:v>4200</c:v>
                </c:pt>
                <c:pt idx="72">
                  <c:v>4200</c:v>
                </c:pt>
                <c:pt idx="73">
                  <c:v>4200</c:v>
                </c:pt>
                <c:pt idx="74">
                  <c:v>4200</c:v>
                </c:pt>
                <c:pt idx="75">
                  <c:v>4200</c:v>
                </c:pt>
                <c:pt idx="76">
                  <c:v>4200</c:v>
                </c:pt>
                <c:pt idx="77">
                  <c:v>4200</c:v>
                </c:pt>
                <c:pt idx="78">
                  <c:v>4200</c:v>
                </c:pt>
                <c:pt idx="79">
                  <c:v>4200</c:v>
                </c:pt>
                <c:pt idx="80">
                  <c:v>4200</c:v>
                </c:pt>
                <c:pt idx="81">
                  <c:v>4200</c:v>
                </c:pt>
                <c:pt idx="82">
                  <c:v>4200</c:v>
                </c:pt>
                <c:pt idx="83">
                  <c:v>4200</c:v>
                </c:pt>
                <c:pt idx="84">
                  <c:v>4200</c:v>
                </c:pt>
                <c:pt idx="85">
                  <c:v>4200</c:v>
                </c:pt>
                <c:pt idx="86">
                  <c:v>4200</c:v>
                </c:pt>
                <c:pt idx="87">
                  <c:v>4200</c:v>
                </c:pt>
                <c:pt idx="88">
                  <c:v>4200</c:v>
                </c:pt>
                <c:pt idx="89">
                  <c:v>4200</c:v>
                </c:pt>
                <c:pt idx="90">
                  <c:v>4200</c:v>
                </c:pt>
                <c:pt idx="91">
                  <c:v>4200</c:v>
                </c:pt>
                <c:pt idx="92">
                  <c:v>4200</c:v>
                </c:pt>
                <c:pt idx="93">
                  <c:v>4200</c:v>
                </c:pt>
                <c:pt idx="94">
                  <c:v>4200</c:v>
                </c:pt>
                <c:pt idx="95">
                  <c:v>4200</c:v>
                </c:pt>
                <c:pt idx="96">
                  <c:v>4200</c:v>
                </c:pt>
                <c:pt idx="97">
                  <c:v>4200</c:v>
                </c:pt>
                <c:pt idx="98">
                  <c:v>4200</c:v>
                </c:pt>
                <c:pt idx="99">
                  <c:v>4200</c:v>
                </c:pt>
                <c:pt idx="100">
                  <c:v>4200</c:v>
                </c:pt>
                <c:pt idx="101">
                  <c:v>4200</c:v>
                </c:pt>
                <c:pt idx="102">
                  <c:v>4200</c:v>
                </c:pt>
                <c:pt idx="103">
                  <c:v>4200</c:v>
                </c:pt>
                <c:pt idx="104">
                  <c:v>4200</c:v>
                </c:pt>
                <c:pt idx="105">
                  <c:v>4200</c:v>
                </c:pt>
                <c:pt idx="106">
                  <c:v>4200</c:v>
                </c:pt>
                <c:pt idx="107">
                  <c:v>4200</c:v>
                </c:pt>
                <c:pt idx="108">
                  <c:v>4200</c:v>
                </c:pt>
                <c:pt idx="109">
                  <c:v>4200</c:v>
                </c:pt>
                <c:pt idx="110">
                  <c:v>4200</c:v>
                </c:pt>
                <c:pt idx="111">
                  <c:v>4200</c:v>
                </c:pt>
                <c:pt idx="112">
                  <c:v>4200</c:v>
                </c:pt>
                <c:pt idx="113">
                  <c:v>4200</c:v>
                </c:pt>
                <c:pt idx="114">
                  <c:v>4200</c:v>
                </c:pt>
                <c:pt idx="115">
                  <c:v>4200</c:v>
                </c:pt>
                <c:pt idx="116">
                  <c:v>4200</c:v>
                </c:pt>
                <c:pt idx="117">
                  <c:v>4200</c:v>
                </c:pt>
                <c:pt idx="118">
                  <c:v>4200</c:v>
                </c:pt>
                <c:pt idx="119">
                  <c:v>4200</c:v>
                </c:pt>
                <c:pt idx="120">
                  <c:v>4200</c:v>
                </c:pt>
                <c:pt idx="121">
                  <c:v>4200</c:v>
                </c:pt>
                <c:pt idx="122">
                  <c:v>4200</c:v>
                </c:pt>
                <c:pt idx="123">
                  <c:v>4200</c:v>
                </c:pt>
                <c:pt idx="124">
                  <c:v>4200</c:v>
                </c:pt>
                <c:pt idx="125">
                  <c:v>4200</c:v>
                </c:pt>
                <c:pt idx="126">
                  <c:v>4200</c:v>
                </c:pt>
                <c:pt idx="127">
                  <c:v>4200</c:v>
                </c:pt>
                <c:pt idx="128">
                  <c:v>4200</c:v>
                </c:pt>
                <c:pt idx="129">
                  <c:v>4200</c:v>
                </c:pt>
                <c:pt idx="130">
                  <c:v>4200</c:v>
                </c:pt>
                <c:pt idx="131">
                  <c:v>4200</c:v>
                </c:pt>
                <c:pt idx="132">
                  <c:v>4200</c:v>
                </c:pt>
                <c:pt idx="133">
                  <c:v>4200</c:v>
                </c:pt>
                <c:pt idx="134">
                  <c:v>4200</c:v>
                </c:pt>
                <c:pt idx="135">
                  <c:v>4200</c:v>
                </c:pt>
                <c:pt idx="136">
                  <c:v>4200</c:v>
                </c:pt>
                <c:pt idx="137">
                  <c:v>4200</c:v>
                </c:pt>
                <c:pt idx="138">
                  <c:v>4200</c:v>
                </c:pt>
                <c:pt idx="139">
                  <c:v>4200</c:v>
                </c:pt>
                <c:pt idx="140">
                  <c:v>4200</c:v>
                </c:pt>
                <c:pt idx="141">
                  <c:v>4200</c:v>
                </c:pt>
                <c:pt idx="142">
                  <c:v>4200</c:v>
                </c:pt>
                <c:pt idx="143">
                  <c:v>4200</c:v>
                </c:pt>
                <c:pt idx="144">
                  <c:v>4200</c:v>
                </c:pt>
                <c:pt idx="145">
                  <c:v>4200</c:v>
                </c:pt>
                <c:pt idx="146">
                  <c:v>4200</c:v>
                </c:pt>
                <c:pt idx="147">
                  <c:v>4200</c:v>
                </c:pt>
                <c:pt idx="148">
                  <c:v>4200</c:v>
                </c:pt>
                <c:pt idx="149">
                  <c:v>4200</c:v>
                </c:pt>
                <c:pt idx="150">
                  <c:v>4200</c:v>
                </c:pt>
                <c:pt idx="151">
                  <c:v>4200</c:v>
                </c:pt>
                <c:pt idx="152">
                  <c:v>4200</c:v>
                </c:pt>
                <c:pt idx="153">
                  <c:v>4200</c:v>
                </c:pt>
                <c:pt idx="154">
                  <c:v>4200</c:v>
                </c:pt>
                <c:pt idx="155">
                  <c:v>4200</c:v>
                </c:pt>
                <c:pt idx="156">
                  <c:v>4200</c:v>
                </c:pt>
                <c:pt idx="157">
                  <c:v>4200</c:v>
                </c:pt>
                <c:pt idx="158">
                  <c:v>4200</c:v>
                </c:pt>
                <c:pt idx="159">
                  <c:v>4200</c:v>
                </c:pt>
                <c:pt idx="160">
                  <c:v>4200</c:v>
                </c:pt>
                <c:pt idx="161">
                  <c:v>4200</c:v>
                </c:pt>
                <c:pt idx="162">
                  <c:v>4200</c:v>
                </c:pt>
                <c:pt idx="163">
                  <c:v>4200</c:v>
                </c:pt>
                <c:pt idx="164">
                  <c:v>4200</c:v>
                </c:pt>
                <c:pt idx="165">
                  <c:v>4200</c:v>
                </c:pt>
                <c:pt idx="166">
                  <c:v>4200</c:v>
                </c:pt>
                <c:pt idx="167">
                  <c:v>4200</c:v>
                </c:pt>
                <c:pt idx="168">
                  <c:v>4200</c:v>
                </c:pt>
                <c:pt idx="169">
                  <c:v>4200</c:v>
                </c:pt>
                <c:pt idx="170">
                  <c:v>4200</c:v>
                </c:pt>
                <c:pt idx="171">
                  <c:v>4200</c:v>
                </c:pt>
                <c:pt idx="172">
                  <c:v>4200</c:v>
                </c:pt>
                <c:pt idx="173">
                  <c:v>4200</c:v>
                </c:pt>
                <c:pt idx="174">
                  <c:v>4200</c:v>
                </c:pt>
                <c:pt idx="175">
                  <c:v>4200</c:v>
                </c:pt>
                <c:pt idx="176">
                  <c:v>4200</c:v>
                </c:pt>
                <c:pt idx="177">
                  <c:v>4200</c:v>
                </c:pt>
                <c:pt idx="178">
                  <c:v>4200</c:v>
                </c:pt>
                <c:pt idx="179">
                  <c:v>4200</c:v>
                </c:pt>
                <c:pt idx="180">
                  <c:v>4200</c:v>
                </c:pt>
                <c:pt idx="181">
                  <c:v>4200</c:v>
                </c:pt>
                <c:pt idx="182">
                  <c:v>4200</c:v>
                </c:pt>
                <c:pt idx="183">
                  <c:v>4200</c:v>
                </c:pt>
                <c:pt idx="184">
                  <c:v>4200</c:v>
                </c:pt>
                <c:pt idx="185">
                  <c:v>4200</c:v>
                </c:pt>
                <c:pt idx="186">
                  <c:v>4200</c:v>
                </c:pt>
                <c:pt idx="187">
                  <c:v>4200</c:v>
                </c:pt>
                <c:pt idx="188">
                  <c:v>4200</c:v>
                </c:pt>
                <c:pt idx="189">
                  <c:v>4200</c:v>
                </c:pt>
                <c:pt idx="190">
                  <c:v>4200</c:v>
                </c:pt>
                <c:pt idx="191">
                  <c:v>4200</c:v>
                </c:pt>
                <c:pt idx="192">
                  <c:v>4200</c:v>
                </c:pt>
                <c:pt idx="193">
                  <c:v>4200</c:v>
                </c:pt>
                <c:pt idx="194">
                  <c:v>4200</c:v>
                </c:pt>
                <c:pt idx="195">
                  <c:v>4200</c:v>
                </c:pt>
                <c:pt idx="196">
                  <c:v>4200</c:v>
                </c:pt>
                <c:pt idx="197">
                  <c:v>4200</c:v>
                </c:pt>
                <c:pt idx="198">
                  <c:v>4200</c:v>
                </c:pt>
                <c:pt idx="199">
                  <c:v>4200</c:v>
                </c:pt>
                <c:pt idx="200">
                  <c:v>4200</c:v>
                </c:pt>
                <c:pt idx="201">
                  <c:v>4200</c:v>
                </c:pt>
                <c:pt idx="202">
                  <c:v>4200</c:v>
                </c:pt>
                <c:pt idx="203">
                  <c:v>4200</c:v>
                </c:pt>
                <c:pt idx="204">
                  <c:v>4200</c:v>
                </c:pt>
                <c:pt idx="205">
                  <c:v>4200</c:v>
                </c:pt>
                <c:pt idx="206">
                  <c:v>4200</c:v>
                </c:pt>
                <c:pt idx="207">
                  <c:v>4200</c:v>
                </c:pt>
                <c:pt idx="208">
                  <c:v>4200</c:v>
                </c:pt>
                <c:pt idx="209">
                  <c:v>4200</c:v>
                </c:pt>
                <c:pt idx="210">
                  <c:v>4200</c:v>
                </c:pt>
                <c:pt idx="211">
                  <c:v>4200</c:v>
                </c:pt>
                <c:pt idx="212">
                  <c:v>4200</c:v>
                </c:pt>
                <c:pt idx="213">
                  <c:v>4200</c:v>
                </c:pt>
                <c:pt idx="214">
                  <c:v>4200</c:v>
                </c:pt>
                <c:pt idx="215">
                  <c:v>4200</c:v>
                </c:pt>
                <c:pt idx="216">
                  <c:v>4200</c:v>
                </c:pt>
                <c:pt idx="217">
                  <c:v>4200</c:v>
                </c:pt>
                <c:pt idx="218">
                  <c:v>4200</c:v>
                </c:pt>
                <c:pt idx="219">
                  <c:v>4200</c:v>
                </c:pt>
                <c:pt idx="220">
                  <c:v>4200</c:v>
                </c:pt>
                <c:pt idx="221">
                  <c:v>4200</c:v>
                </c:pt>
                <c:pt idx="222">
                  <c:v>4200</c:v>
                </c:pt>
                <c:pt idx="223">
                  <c:v>4200</c:v>
                </c:pt>
                <c:pt idx="224">
                  <c:v>4200</c:v>
                </c:pt>
                <c:pt idx="225">
                  <c:v>4200</c:v>
                </c:pt>
                <c:pt idx="226">
                  <c:v>4200</c:v>
                </c:pt>
                <c:pt idx="227">
                  <c:v>4200</c:v>
                </c:pt>
                <c:pt idx="228">
                  <c:v>4200</c:v>
                </c:pt>
                <c:pt idx="229">
                  <c:v>4200</c:v>
                </c:pt>
                <c:pt idx="230">
                  <c:v>4200</c:v>
                </c:pt>
                <c:pt idx="231">
                  <c:v>4200</c:v>
                </c:pt>
                <c:pt idx="232">
                  <c:v>4200</c:v>
                </c:pt>
                <c:pt idx="233">
                  <c:v>4200</c:v>
                </c:pt>
                <c:pt idx="234">
                  <c:v>4200</c:v>
                </c:pt>
                <c:pt idx="235">
                  <c:v>4200</c:v>
                </c:pt>
                <c:pt idx="236">
                  <c:v>4200</c:v>
                </c:pt>
                <c:pt idx="237">
                  <c:v>4200</c:v>
                </c:pt>
                <c:pt idx="238">
                  <c:v>4200</c:v>
                </c:pt>
                <c:pt idx="239">
                  <c:v>4200</c:v>
                </c:pt>
                <c:pt idx="240">
                  <c:v>4200</c:v>
                </c:pt>
                <c:pt idx="241">
                  <c:v>4200</c:v>
                </c:pt>
                <c:pt idx="242">
                  <c:v>4200</c:v>
                </c:pt>
                <c:pt idx="243">
                  <c:v>4200</c:v>
                </c:pt>
                <c:pt idx="244">
                  <c:v>4200</c:v>
                </c:pt>
                <c:pt idx="245">
                  <c:v>4200</c:v>
                </c:pt>
                <c:pt idx="246">
                  <c:v>4200</c:v>
                </c:pt>
                <c:pt idx="247">
                  <c:v>4200</c:v>
                </c:pt>
                <c:pt idx="248">
                  <c:v>4200</c:v>
                </c:pt>
                <c:pt idx="249">
                  <c:v>4200</c:v>
                </c:pt>
                <c:pt idx="250">
                  <c:v>4200</c:v>
                </c:pt>
                <c:pt idx="251">
                  <c:v>4200</c:v>
                </c:pt>
                <c:pt idx="252">
                  <c:v>4200</c:v>
                </c:pt>
                <c:pt idx="253">
                  <c:v>4200</c:v>
                </c:pt>
                <c:pt idx="254">
                  <c:v>4200</c:v>
                </c:pt>
                <c:pt idx="255">
                  <c:v>4200</c:v>
                </c:pt>
                <c:pt idx="256">
                  <c:v>4200</c:v>
                </c:pt>
                <c:pt idx="257">
                  <c:v>4200</c:v>
                </c:pt>
                <c:pt idx="258">
                  <c:v>4200</c:v>
                </c:pt>
                <c:pt idx="259">
                  <c:v>4200</c:v>
                </c:pt>
                <c:pt idx="260">
                  <c:v>4200</c:v>
                </c:pt>
                <c:pt idx="261">
                  <c:v>4200</c:v>
                </c:pt>
                <c:pt idx="262">
                  <c:v>4200</c:v>
                </c:pt>
                <c:pt idx="263">
                  <c:v>4200</c:v>
                </c:pt>
                <c:pt idx="264">
                  <c:v>4200</c:v>
                </c:pt>
                <c:pt idx="265">
                  <c:v>4200</c:v>
                </c:pt>
                <c:pt idx="266">
                  <c:v>4200</c:v>
                </c:pt>
                <c:pt idx="267">
                  <c:v>4200</c:v>
                </c:pt>
                <c:pt idx="268">
                  <c:v>4200</c:v>
                </c:pt>
                <c:pt idx="269">
                  <c:v>4200</c:v>
                </c:pt>
                <c:pt idx="270">
                  <c:v>4200</c:v>
                </c:pt>
                <c:pt idx="271">
                  <c:v>4200</c:v>
                </c:pt>
                <c:pt idx="272">
                  <c:v>4200</c:v>
                </c:pt>
                <c:pt idx="273">
                  <c:v>4200</c:v>
                </c:pt>
                <c:pt idx="274">
                  <c:v>4200</c:v>
                </c:pt>
                <c:pt idx="275">
                  <c:v>4200</c:v>
                </c:pt>
                <c:pt idx="276">
                  <c:v>4200</c:v>
                </c:pt>
                <c:pt idx="277">
                  <c:v>4200</c:v>
                </c:pt>
                <c:pt idx="278">
                  <c:v>4200</c:v>
                </c:pt>
                <c:pt idx="279">
                  <c:v>4200</c:v>
                </c:pt>
                <c:pt idx="280">
                  <c:v>4200</c:v>
                </c:pt>
                <c:pt idx="281">
                  <c:v>4200</c:v>
                </c:pt>
                <c:pt idx="282">
                  <c:v>4200</c:v>
                </c:pt>
                <c:pt idx="283">
                  <c:v>4200</c:v>
                </c:pt>
                <c:pt idx="284">
                  <c:v>4200</c:v>
                </c:pt>
                <c:pt idx="285">
                  <c:v>4200</c:v>
                </c:pt>
                <c:pt idx="286">
                  <c:v>4200</c:v>
                </c:pt>
                <c:pt idx="287">
                  <c:v>4200</c:v>
                </c:pt>
                <c:pt idx="288">
                  <c:v>4200</c:v>
                </c:pt>
                <c:pt idx="289">
                  <c:v>4200</c:v>
                </c:pt>
                <c:pt idx="290">
                  <c:v>4200</c:v>
                </c:pt>
                <c:pt idx="291">
                  <c:v>4200</c:v>
                </c:pt>
                <c:pt idx="292">
                  <c:v>4200</c:v>
                </c:pt>
                <c:pt idx="293">
                  <c:v>4200</c:v>
                </c:pt>
                <c:pt idx="294">
                  <c:v>4200</c:v>
                </c:pt>
                <c:pt idx="295">
                  <c:v>4200</c:v>
                </c:pt>
                <c:pt idx="296">
                  <c:v>4200</c:v>
                </c:pt>
                <c:pt idx="297">
                  <c:v>4200</c:v>
                </c:pt>
                <c:pt idx="298">
                  <c:v>4200</c:v>
                </c:pt>
                <c:pt idx="299">
                  <c:v>4200</c:v>
                </c:pt>
                <c:pt idx="300">
                  <c:v>4200</c:v>
                </c:pt>
                <c:pt idx="301">
                  <c:v>4200</c:v>
                </c:pt>
                <c:pt idx="302">
                  <c:v>4200</c:v>
                </c:pt>
                <c:pt idx="303">
                  <c:v>4200</c:v>
                </c:pt>
                <c:pt idx="304">
                  <c:v>4200</c:v>
                </c:pt>
                <c:pt idx="305">
                  <c:v>4200</c:v>
                </c:pt>
                <c:pt idx="306">
                  <c:v>4200</c:v>
                </c:pt>
                <c:pt idx="307">
                  <c:v>4200</c:v>
                </c:pt>
                <c:pt idx="308">
                  <c:v>4200</c:v>
                </c:pt>
                <c:pt idx="309">
                  <c:v>4200</c:v>
                </c:pt>
                <c:pt idx="310">
                  <c:v>4200</c:v>
                </c:pt>
                <c:pt idx="311">
                  <c:v>4200</c:v>
                </c:pt>
                <c:pt idx="312">
                  <c:v>4200</c:v>
                </c:pt>
                <c:pt idx="313">
                  <c:v>4200</c:v>
                </c:pt>
                <c:pt idx="314">
                  <c:v>4200</c:v>
                </c:pt>
                <c:pt idx="315">
                  <c:v>4200</c:v>
                </c:pt>
                <c:pt idx="316">
                  <c:v>4200</c:v>
                </c:pt>
                <c:pt idx="317">
                  <c:v>4200</c:v>
                </c:pt>
                <c:pt idx="318">
                  <c:v>4200</c:v>
                </c:pt>
                <c:pt idx="319">
                  <c:v>4200</c:v>
                </c:pt>
                <c:pt idx="320">
                  <c:v>4200</c:v>
                </c:pt>
                <c:pt idx="321">
                  <c:v>4200</c:v>
                </c:pt>
                <c:pt idx="322">
                  <c:v>4200</c:v>
                </c:pt>
                <c:pt idx="323">
                  <c:v>4200</c:v>
                </c:pt>
                <c:pt idx="324">
                  <c:v>4200</c:v>
                </c:pt>
                <c:pt idx="325">
                  <c:v>4200</c:v>
                </c:pt>
                <c:pt idx="326">
                  <c:v>4200</c:v>
                </c:pt>
                <c:pt idx="327">
                  <c:v>4200</c:v>
                </c:pt>
                <c:pt idx="328">
                  <c:v>4200</c:v>
                </c:pt>
                <c:pt idx="329">
                  <c:v>4200</c:v>
                </c:pt>
                <c:pt idx="330">
                  <c:v>4200</c:v>
                </c:pt>
                <c:pt idx="331">
                  <c:v>4200</c:v>
                </c:pt>
                <c:pt idx="332">
                  <c:v>4200</c:v>
                </c:pt>
                <c:pt idx="333">
                  <c:v>4200</c:v>
                </c:pt>
                <c:pt idx="334">
                  <c:v>4200</c:v>
                </c:pt>
                <c:pt idx="335">
                  <c:v>4200</c:v>
                </c:pt>
                <c:pt idx="336">
                  <c:v>4200</c:v>
                </c:pt>
                <c:pt idx="337">
                  <c:v>4200</c:v>
                </c:pt>
                <c:pt idx="338">
                  <c:v>4200</c:v>
                </c:pt>
                <c:pt idx="339">
                  <c:v>4200</c:v>
                </c:pt>
                <c:pt idx="340">
                  <c:v>4200</c:v>
                </c:pt>
                <c:pt idx="341">
                  <c:v>4200</c:v>
                </c:pt>
                <c:pt idx="342">
                  <c:v>4200</c:v>
                </c:pt>
                <c:pt idx="343">
                  <c:v>4200</c:v>
                </c:pt>
                <c:pt idx="344">
                  <c:v>4200</c:v>
                </c:pt>
                <c:pt idx="345">
                  <c:v>4200</c:v>
                </c:pt>
                <c:pt idx="346">
                  <c:v>4200</c:v>
                </c:pt>
                <c:pt idx="347">
                  <c:v>4200</c:v>
                </c:pt>
                <c:pt idx="348">
                  <c:v>4200</c:v>
                </c:pt>
                <c:pt idx="349">
                  <c:v>4200</c:v>
                </c:pt>
                <c:pt idx="350">
                  <c:v>4200</c:v>
                </c:pt>
                <c:pt idx="351">
                  <c:v>4200</c:v>
                </c:pt>
                <c:pt idx="352">
                  <c:v>4200</c:v>
                </c:pt>
                <c:pt idx="353">
                  <c:v>4200</c:v>
                </c:pt>
                <c:pt idx="354">
                  <c:v>4200</c:v>
                </c:pt>
                <c:pt idx="355">
                  <c:v>4200</c:v>
                </c:pt>
                <c:pt idx="356">
                  <c:v>4200</c:v>
                </c:pt>
                <c:pt idx="357">
                  <c:v>4200</c:v>
                </c:pt>
                <c:pt idx="358">
                  <c:v>4200</c:v>
                </c:pt>
                <c:pt idx="359">
                  <c:v>4200</c:v>
                </c:pt>
                <c:pt idx="360">
                  <c:v>4200</c:v>
                </c:pt>
                <c:pt idx="361">
                  <c:v>4200</c:v>
                </c:pt>
                <c:pt idx="362">
                  <c:v>4200</c:v>
                </c:pt>
                <c:pt idx="363">
                  <c:v>4200</c:v>
                </c:pt>
                <c:pt idx="364">
                  <c:v>4200</c:v>
                </c:pt>
                <c:pt idx="365">
                  <c:v>4200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3AA-4B43-8F45-87FB24D37D3E}"/>
            </c:ext>
          </c:extLst>
        </c:ser>
        <c:ser>
          <c:idx val="19"/>
          <c:order val="6"/>
          <c:tx>
            <c:strRef>
              <c:f>'Onslow Storage (dayhead)'!$Y$2</c:f>
              <c:strCache>
                <c:ptCount val="1"/>
                <c:pt idx="0">
                  <c:v>Average</c:v>
                </c:pt>
              </c:strCache>
            </c:strRef>
          </c:tx>
          <c:spPr>
            <a:ln>
              <a:solidFill>
                <a:prstClr val="black"/>
              </a:solidFill>
              <a:prstDash val="sysDash"/>
            </a:ln>
          </c:spPr>
          <c:marker>
            <c:symbol val="none"/>
          </c:marker>
          <c:val>
            <c:numRef>
              <c:f>'Onslow Storage (dayhead)'!$Y$3:$Y$368</c:f>
              <c:numCache>
                <c:formatCode>0</c:formatCode>
                <c:ptCount val="366"/>
                <c:pt idx="0">
                  <c:v>14602.238095238095</c:v>
                </c:pt>
                <c:pt idx="1">
                  <c:v>14561.866666666667</c:v>
                </c:pt>
                <c:pt idx="2">
                  <c:v>14562.979047619048</c:v>
                </c:pt>
                <c:pt idx="3">
                  <c:v>14565.973714285714</c:v>
                </c:pt>
                <c:pt idx="4">
                  <c:v>14550.22659047619</c:v>
                </c:pt>
                <c:pt idx="5">
                  <c:v>14515.276510476189</c:v>
                </c:pt>
                <c:pt idx="6">
                  <c:v>14467.190476190477</c:v>
                </c:pt>
                <c:pt idx="7">
                  <c:v>14451</c:v>
                </c:pt>
                <c:pt idx="8">
                  <c:v>14466.866666666667</c:v>
                </c:pt>
                <c:pt idx="9">
                  <c:v>14462.321904761906</c:v>
                </c:pt>
                <c:pt idx="10">
                  <c:v>14466.105142857143</c:v>
                </c:pt>
                <c:pt idx="11">
                  <c:v>14512.160304761905</c:v>
                </c:pt>
                <c:pt idx="12">
                  <c:v>14510.142857142857</c:v>
                </c:pt>
                <c:pt idx="13">
                  <c:v>14558.408163265305</c:v>
                </c:pt>
                <c:pt idx="14">
                  <c:v>14529.703595724004</c:v>
                </c:pt>
                <c:pt idx="15">
                  <c:v>14499.460224906288</c:v>
                </c:pt>
                <c:pt idx="16">
                  <c:v>14477.353662164574</c:v>
                </c:pt>
                <c:pt idx="17">
                  <c:v>14464.112662807731</c:v>
                </c:pt>
                <c:pt idx="18">
                  <c:v>14447.613574923631</c:v>
                </c:pt>
                <c:pt idx="19">
                  <c:v>14408.308234288284</c:v>
                </c:pt>
                <c:pt idx="20">
                  <c:v>14350.380952380952</c:v>
                </c:pt>
                <c:pt idx="21">
                  <c:v>14323.349206349209</c:v>
                </c:pt>
                <c:pt idx="22">
                  <c:v>14298.783068783068</c:v>
                </c:pt>
                <c:pt idx="23">
                  <c:v>14307.3430335097</c:v>
                </c:pt>
                <c:pt idx="24">
                  <c:v>14263.460464432686</c:v>
                </c:pt>
                <c:pt idx="25">
                  <c:v>14190.336101312952</c:v>
                </c:pt>
                <c:pt idx="26">
                  <c:v>14147.129290776666</c:v>
                </c:pt>
                <c:pt idx="27">
                  <c:v>14107.857142857143</c:v>
                </c:pt>
                <c:pt idx="28">
                  <c:v>14065.123809523808</c:v>
                </c:pt>
                <c:pt idx="29">
                  <c:v>14028.533333333335</c:v>
                </c:pt>
                <c:pt idx="30">
                  <c:v>14019.228571428572</c:v>
                </c:pt>
                <c:pt idx="31">
                  <c:v>14051.44761904762</c:v>
                </c:pt>
                <c:pt idx="32">
                  <c:v>14019.285714285714</c:v>
                </c:pt>
                <c:pt idx="33">
                  <c:v>13983.904761904761</c:v>
                </c:pt>
                <c:pt idx="34">
                  <c:v>13965.809523809523</c:v>
                </c:pt>
                <c:pt idx="35">
                  <c:v>13922.204081632652</c:v>
                </c:pt>
                <c:pt idx="36">
                  <c:v>13885.646258503401</c:v>
                </c:pt>
                <c:pt idx="37">
                  <c:v>13907.755102040817</c:v>
                </c:pt>
                <c:pt idx="38">
                  <c:v>13892.340136054421</c:v>
                </c:pt>
                <c:pt idx="39">
                  <c:v>13841.82993197279</c:v>
                </c:pt>
                <c:pt idx="40">
                  <c:v>13821.605442176873</c:v>
                </c:pt>
                <c:pt idx="41">
                  <c:v>13806.952380952382</c:v>
                </c:pt>
                <c:pt idx="42">
                  <c:v>13791.680272108842</c:v>
                </c:pt>
                <c:pt idx="43">
                  <c:v>13751.931972789116</c:v>
                </c:pt>
                <c:pt idx="44">
                  <c:v>13756.088435374151</c:v>
                </c:pt>
                <c:pt idx="45">
                  <c:v>13734.816326530612</c:v>
                </c:pt>
                <c:pt idx="46">
                  <c:v>13693.925170068027</c:v>
                </c:pt>
                <c:pt idx="47">
                  <c:v>13679.081632653062</c:v>
                </c:pt>
                <c:pt idx="48">
                  <c:v>13627.761904761905</c:v>
                </c:pt>
                <c:pt idx="49">
                  <c:v>13580.904761904761</c:v>
                </c:pt>
                <c:pt idx="50">
                  <c:v>13533.190476190477</c:v>
                </c:pt>
                <c:pt idx="51">
                  <c:v>13480.666666666666</c:v>
                </c:pt>
                <c:pt idx="52">
                  <c:v>13433.809523809523</c:v>
                </c:pt>
                <c:pt idx="53">
                  <c:v>13401.571428571429</c:v>
                </c:pt>
                <c:pt idx="54">
                  <c:v>13400.238095238095</c:v>
                </c:pt>
                <c:pt idx="55">
                  <c:v>13354.333333333334</c:v>
                </c:pt>
                <c:pt idx="56">
                  <c:v>13305.057142857144</c:v>
                </c:pt>
                <c:pt idx="57">
                  <c:v>13288.019047619049</c:v>
                </c:pt>
                <c:pt idx="58">
                  <c:v>13205.314285714285</c:v>
                </c:pt>
                <c:pt idx="59">
                  <c:v>13308.4</c:v>
                </c:pt>
                <c:pt idx="60">
                  <c:v>13151.571428571429</c:v>
                </c:pt>
                <c:pt idx="61">
                  <c:v>13115.978835978836</c:v>
                </c:pt>
                <c:pt idx="62">
                  <c:v>13096.957671957673</c:v>
                </c:pt>
                <c:pt idx="63">
                  <c:v>13118.079365079366</c:v>
                </c:pt>
                <c:pt idx="64">
                  <c:v>13112.867724867727</c:v>
                </c:pt>
                <c:pt idx="65">
                  <c:v>13075.560846560846</c:v>
                </c:pt>
                <c:pt idx="66">
                  <c:v>13039.015873015873</c:v>
                </c:pt>
                <c:pt idx="67">
                  <c:v>12978.661375661375</c:v>
                </c:pt>
                <c:pt idx="68">
                  <c:v>12964.640211640211</c:v>
                </c:pt>
                <c:pt idx="69">
                  <c:v>12929.761904761905</c:v>
                </c:pt>
                <c:pt idx="70">
                  <c:v>12923.15873015873</c:v>
                </c:pt>
                <c:pt idx="71">
                  <c:v>12941.317460317461</c:v>
                </c:pt>
                <c:pt idx="72">
                  <c:v>12973.523809523809</c:v>
                </c:pt>
                <c:pt idx="73">
                  <c:v>13004.396825396825</c:v>
                </c:pt>
                <c:pt idx="74">
                  <c:v>12990.174603174604</c:v>
                </c:pt>
                <c:pt idx="75">
                  <c:v>12978.809523809523</c:v>
                </c:pt>
                <c:pt idx="76">
                  <c:v>12950.125</c:v>
                </c:pt>
                <c:pt idx="77">
                  <c:v>12935.011904761905</c:v>
                </c:pt>
                <c:pt idx="78">
                  <c:v>12887.851190476191</c:v>
                </c:pt>
                <c:pt idx="79">
                  <c:v>12855.452380952382</c:v>
                </c:pt>
                <c:pt idx="80">
                  <c:v>12820.958333333334</c:v>
                </c:pt>
                <c:pt idx="81">
                  <c:v>12779.988095238095</c:v>
                </c:pt>
                <c:pt idx="82">
                  <c:v>12750.970238095239</c:v>
                </c:pt>
                <c:pt idx="83">
                  <c:v>12723.523809523809</c:v>
                </c:pt>
                <c:pt idx="84">
                  <c:v>12691.653061224491</c:v>
                </c:pt>
                <c:pt idx="85">
                  <c:v>12666.210884353743</c:v>
                </c:pt>
                <c:pt idx="86">
                  <c:v>12645.054421768707</c:v>
                </c:pt>
                <c:pt idx="87">
                  <c:v>12601.517006802722</c:v>
                </c:pt>
                <c:pt idx="88">
                  <c:v>12574.17006802721</c:v>
                </c:pt>
                <c:pt idx="89">
                  <c:v>12545.25170068027</c:v>
                </c:pt>
                <c:pt idx="90">
                  <c:v>12508.714285714286</c:v>
                </c:pt>
                <c:pt idx="91">
                  <c:v>12473.605442176871</c:v>
                </c:pt>
                <c:pt idx="92">
                  <c:v>12439.258503401361</c:v>
                </c:pt>
                <c:pt idx="93">
                  <c:v>12399.625850340135</c:v>
                </c:pt>
                <c:pt idx="94">
                  <c:v>12358.802721088436</c:v>
                </c:pt>
                <c:pt idx="95">
                  <c:v>12332.455782312925</c:v>
                </c:pt>
                <c:pt idx="96">
                  <c:v>12307.823129251701</c:v>
                </c:pt>
                <c:pt idx="97">
                  <c:v>12289.476190476191</c:v>
                </c:pt>
                <c:pt idx="98">
                  <c:v>12344.326530612245</c:v>
                </c:pt>
                <c:pt idx="99">
                  <c:v>12377.891156462585</c:v>
                </c:pt>
                <c:pt idx="100">
                  <c:v>12361.455782312925</c:v>
                </c:pt>
                <c:pt idx="101">
                  <c:v>12347.068027210884</c:v>
                </c:pt>
                <c:pt idx="102">
                  <c:v>12360.727891156463</c:v>
                </c:pt>
                <c:pt idx="103">
                  <c:v>12326.102040816326</c:v>
                </c:pt>
                <c:pt idx="104">
                  <c:v>12305.571428571429</c:v>
                </c:pt>
                <c:pt idx="105">
                  <c:v>12291.210884353743</c:v>
                </c:pt>
                <c:pt idx="106">
                  <c:v>12278.326530612245</c:v>
                </c:pt>
                <c:pt idx="107">
                  <c:v>12282.632653061224</c:v>
                </c:pt>
                <c:pt idx="108">
                  <c:v>12302.176870748299</c:v>
                </c:pt>
                <c:pt idx="109">
                  <c:v>12302.816326530612</c:v>
                </c:pt>
                <c:pt idx="110">
                  <c:v>12306.503401360544</c:v>
                </c:pt>
                <c:pt idx="111">
                  <c:v>12298.666666666666</c:v>
                </c:pt>
                <c:pt idx="112">
                  <c:v>12296.296296296296</c:v>
                </c:pt>
                <c:pt idx="113">
                  <c:v>12281.640211640211</c:v>
                </c:pt>
                <c:pt idx="114">
                  <c:v>12286.4126984127</c:v>
                </c:pt>
                <c:pt idx="115">
                  <c:v>12315.756613756614</c:v>
                </c:pt>
                <c:pt idx="116">
                  <c:v>12313.100529100529</c:v>
                </c:pt>
                <c:pt idx="117">
                  <c:v>12389.444444444445</c:v>
                </c:pt>
                <c:pt idx="118">
                  <c:v>12416.788359788359</c:v>
                </c:pt>
                <c:pt idx="119">
                  <c:v>12424.037037037036</c:v>
                </c:pt>
                <c:pt idx="120">
                  <c:v>12433.095238095239</c:v>
                </c:pt>
                <c:pt idx="121">
                  <c:v>12456.866666666667</c:v>
                </c:pt>
                <c:pt idx="122">
                  <c:v>12450.542857142857</c:v>
                </c:pt>
                <c:pt idx="123">
                  <c:v>12451.361904761905</c:v>
                </c:pt>
                <c:pt idx="124">
                  <c:v>12446.609523809524</c:v>
                </c:pt>
                <c:pt idx="125">
                  <c:v>12462.809523809523</c:v>
                </c:pt>
                <c:pt idx="126">
                  <c:v>12510.918367346938</c:v>
                </c:pt>
                <c:pt idx="127">
                  <c:v>12526.884353741496</c:v>
                </c:pt>
                <c:pt idx="128">
                  <c:v>12541.183673469388</c:v>
                </c:pt>
                <c:pt idx="129">
                  <c:v>12578.482993197278</c:v>
                </c:pt>
                <c:pt idx="130">
                  <c:v>12566.353741496599</c:v>
                </c:pt>
                <c:pt idx="131">
                  <c:v>12552.891156462587</c:v>
                </c:pt>
                <c:pt idx="132">
                  <c:v>12586.714285714286</c:v>
                </c:pt>
                <c:pt idx="133">
                  <c:v>12661.006802721087</c:v>
                </c:pt>
                <c:pt idx="134">
                  <c:v>12715.489795918365</c:v>
                </c:pt>
                <c:pt idx="135">
                  <c:v>12724.353741496599</c:v>
                </c:pt>
                <c:pt idx="136">
                  <c:v>12747.741496598639</c:v>
                </c:pt>
                <c:pt idx="137">
                  <c:v>12769.176870748301</c:v>
                </c:pt>
                <c:pt idx="138">
                  <c:v>12776.993197278913</c:v>
                </c:pt>
                <c:pt idx="139">
                  <c:v>12783.761904761905</c:v>
                </c:pt>
                <c:pt idx="140">
                  <c:v>12781.897959183674</c:v>
                </c:pt>
                <c:pt idx="141">
                  <c:v>12775.224489795921</c:v>
                </c:pt>
                <c:pt idx="142">
                  <c:v>12790.646258503401</c:v>
                </c:pt>
                <c:pt idx="143">
                  <c:v>12794.401360544218</c:v>
                </c:pt>
                <c:pt idx="144">
                  <c:v>12826.537414965986</c:v>
                </c:pt>
                <c:pt idx="145">
                  <c:v>12868.292517006801</c:v>
                </c:pt>
                <c:pt idx="146">
                  <c:v>12977.047619047618</c:v>
                </c:pt>
                <c:pt idx="147">
                  <c:v>13038.897959183674</c:v>
                </c:pt>
                <c:pt idx="148">
                  <c:v>13083.176870748301</c:v>
                </c:pt>
                <c:pt idx="149">
                  <c:v>13055.408163265305</c:v>
                </c:pt>
                <c:pt idx="150">
                  <c:v>13070.687074829932</c:v>
                </c:pt>
                <c:pt idx="151">
                  <c:v>13107.775510204079</c:v>
                </c:pt>
                <c:pt idx="152">
                  <c:v>13130.625850340135</c:v>
                </c:pt>
                <c:pt idx="153">
                  <c:v>13149.142857142857</c:v>
                </c:pt>
                <c:pt idx="154">
                  <c:v>13274.38775510204</c:v>
                </c:pt>
                <c:pt idx="155">
                  <c:v>13498.965986394556</c:v>
                </c:pt>
                <c:pt idx="156">
                  <c:v>13716.306122448979</c:v>
                </c:pt>
                <c:pt idx="157">
                  <c:v>13834.265306122448</c:v>
                </c:pt>
                <c:pt idx="158">
                  <c:v>13882.938775510205</c:v>
                </c:pt>
                <c:pt idx="159">
                  <c:v>13924.707482993199</c:v>
                </c:pt>
                <c:pt idx="160">
                  <c:v>14018.285714285714</c:v>
                </c:pt>
                <c:pt idx="161">
                  <c:v>14130.721088435374</c:v>
                </c:pt>
                <c:pt idx="162">
                  <c:v>14157.632653061222</c:v>
                </c:pt>
                <c:pt idx="163">
                  <c:v>14191.448979591838</c:v>
                </c:pt>
                <c:pt idx="164">
                  <c:v>14204.646258503401</c:v>
                </c:pt>
                <c:pt idx="165">
                  <c:v>14248.70068027211</c:v>
                </c:pt>
                <c:pt idx="166">
                  <c:v>14286.993197278913</c:v>
                </c:pt>
                <c:pt idx="167">
                  <c:v>14342.714285714286</c:v>
                </c:pt>
                <c:pt idx="168">
                  <c:v>14483.4</c:v>
                </c:pt>
                <c:pt idx="169">
                  <c:v>14527.55</c:v>
                </c:pt>
                <c:pt idx="170">
                  <c:v>14293.157894736842</c:v>
                </c:pt>
                <c:pt idx="171">
                  <c:v>14319.631578947368</c:v>
                </c:pt>
                <c:pt idx="172">
                  <c:v>14342.78947368421</c:v>
                </c:pt>
                <c:pt idx="173">
                  <c:v>14349.315789473685</c:v>
                </c:pt>
                <c:pt idx="174">
                  <c:v>14363.684210526315</c:v>
                </c:pt>
                <c:pt idx="175">
                  <c:v>14273.05</c:v>
                </c:pt>
                <c:pt idx="176">
                  <c:v>14291.55</c:v>
                </c:pt>
                <c:pt idx="177">
                  <c:v>14323.7</c:v>
                </c:pt>
                <c:pt idx="178">
                  <c:v>14375.75</c:v>
                </c:pt>
                <c:pt idx="179">
                  <c:v>14401.85</c:v>
                </c:pt>
                <c:pt idx="180">
                  <c:v>14419.8</c:v>
                </c:pt>
                <c:pt idx="181">
                  <c:v>14459.4</c:v>
                </c:pt>
                <c:pt idx="182">
                  <c:v>14500.3</c:v>
                </c:pt>
                <c:pt idx="183">
                  <c:v>14579.3</c:v>
                </c:pt>
                <c:pt idx="184">
                  <c:v>14743.578947368422</c:v>
                </c:pt>
                <c:pt idx="185">
                  <c:v>14586.5</c:v>
                </c:pt>
                <c:pt idx="186">
                  <c:v>14580.25</c:v>
                </c:pt>
                <c:pt idx="187">
                  <c:v>14579.45</c:v>
                </c:pt>
                <c:pt idx="188">
                  <c:v>14547.55</c:v>
                </c:pt>
                <c:pt idx="189">
                  <c:v>14518.2</c:v>
                </c:pt>
                <c:pt idx="190">
                  <c:v>14498</c:v>
                </c:pt>
                <c:pt idx="191">
                  <c:v>14470.85</c:v>
                </c:pt>
                <c:pt idx="192">
                  <c:v>14429.05</c:v>
                </c:pt>
                <c:pt idx="193">
                  <c:v>14409.95</c:v>
                </c:pt>
                <c:pt idx="194">
                  <c:v>14404.05</c:v>
                </c:pt>
                <c:pt idx="195">
                  <c:v>14419.25</c:v>
                </c:pt>
                <c:pt idx="196">
                  <c:v>14416.45</c:v>
                </c:pt>
                <c:pt idx="197">
                  <c:v>14426.7</c:v>
                </c:pt>
                <c:pt idx="198">
                  <c:v>14453.65</c:v>
                </c:pt>
                <c:pt idx="199">
                  <c:v>14424.85</c:v>
                </c:pt>
                <c:pt idx="200">
                  <c:v>14396.8</c:v>
                </c:pt>
                <c:pt idx="201">
                  <c:v>14369.55</c:v>
                </c:pt>
                <c:pt idx="202">
                  <c:v>14372.6</c:v>
                </c:pt>
                <c:pt idx="203">
                  <c:v>14383.4</c:v>
                </c:pt>
                <c:pt idx="204">
                  <c:v>14382.4</c:v>
                </c:pt>
                <c:pt idx="205">
                  <c:v>14376.9</c:v>
                </c:pt>
                <c:pt idx="206">
                  <c:v>14376.6</c:v>
                </c:pt>
                <c:pt idx="207">
                  <c:v>14391.95</c:v>
                </c:pt>
                <c:pt idx="208">
                  <c:v>14405.3</c:v>
                </c:pt>
                <c:pt idx="209">
                  <c:v>14324.95</c:v>
                </c:pt>
                <c:pt idx="210">
                  <c:v>14387.55</c:v>
                </c:pt>
                <c:pt idx="211">
                  <c:v>14281.9</c:v>
                </c:pt>
                <c:pt idx="212">
                  <c:v>14385.9</c:v>
                </c:pt>
                <c:pt idx="213">
                  <c:v>14284.35</c:v>
                </c:pt>
                <c:pt idx="214">
                  <c:v>14282.85</c:v>
                </c:pt>
                <c:pt idx="215">
                  <c:v>14390.05</c:v>
                </c:pt>
                <c:pt idx="216">
                  <c:v>14390.25</c:v>
                </c:pt>
                <c:pt idx="217">
                  <c:v>14383.15</c:v>
                </c:pt>
                <c:pt idx="218">
                  <c:v>14372.65</c:v>
                </c:pt>
                <c:pt idx="219">
                  <c:v>14377.1</c:v>
                </c:pt>
                <c:pt idx="220">
                  <c:v>14348.4</c:v>
                </c:pt>
                <c:pt idx="221">
                  <c:v>14355.7</c:v>
                </c:pt>
                <c:pt idx="222">
                  <c:v>14343.05</c:v>
                </c:pt>
                <c:pt idx="223">
                  <c:v>14318.4</c:v>
                </c:pt>
                <c:pt idx="224">
                  <c:v>14331.05</c:v>
                </c:pt>
                <c:pt idx="225">
                  <c:v>14390.1</c:v>
                </c:pt>
                <c:pt idx="226">
                  <c:v>14398.35</c:v>
                </c:pt>
                <c:pt idx="227">
                  <c:v>14416.65</c:v>
                </c:pt>
                <c:pt idx="228">
                  <c:v>14460.725</c:v>
                </c:pt>
                <c:pt idx="229">
                  <c:v>14481.581249999999</c:v>
                </c:pt>
                <c:pt idx="230">
                  <c:v>14512.6109375</c:v>
                </c:pt>
                <c:pt idx="231">
                  <c:v>14533.3</c:v>
                </c:pt>
                <c:pt idx="232">
                  <c:v>14536.3</c:v>
                </c:pt>
                <c:pt idx="233">
                  <c:v>14543.95</c:v>
                </c:pt>
                <c:pt idx="234">
                  <c:v>14532.583333333334</c:v>
                </c:pt>
                <c:pt idx="235">
                  <c:v>14520.655555555557</c:v>
                </c:pt>
                <c:pt idx="236">
                  <c:v>14530.420370370372</c:v>
                </c:pt>
                <c:pt idx="237">
                  <c:v>14558.7</c:v>
                </c:pt>
                <c:pt idx="238">
                  <c:v>14636.316666666666</c:v>
                </c:pt>
                <c:pt idx="239">
                  <c:v>14718.211111111112</c:v>
                </c:pt>
                <c:pt idx="240">
                  <c:v>14537.762183235865</c:v>
                </c:pt>
                <c:pt idx="241">
                  <c:v>14584</c:v>
                </c:pt>
                <c:pt idx="242">
                  <c:v>14766.314814814816</c:v>
                </c:pt>
                <c:pt idx="243">
                  <c:v>14817.783950617284</c:v>
                </c:pt>
                <c:pt idx="244">
                  <c:v>14840.763374485596</c:v>
                </c:pt>
                <c:pt idx="245">
                  <c:v>14887.555555555555</c:v>
                </c:pt>
                <c:pt idx="246">
                  <c:v>14790.052631578947</c:v>
                </c:pt>
                <c:pt idx="247">
                  <c:v>14805.263157894737</c:v>
                </c:pt>
                <c:pt idx="248">
                  <c:v>14822.701754385964</c:v>
                </c:pt>
                <c:pt idx="249">
                  <c:v>14859.736842105263</c:v>
                </c:pt>
                <c:pt idx="250">
                  <c:v>14862.263157894737</c:v>
                </c:pt>
                <c:pt idx="251">
                  <c:v>14844.859649122805</c:v>
                </c:pt>
                <c:pt idx="252">
                  <c:v>14832.643274853803</c:v>
                </c:pt>
                <c:pt idx="253">
                  <c:v>14853.052631578947</c:v>
                </c:pt>
                <c:pt idx="254">
                  <c:v>14883.491228070174</c:v>
                </c:pt>
                <c:pt idx="255">
                  <c:v>14969.730994152045</c:v>
                </c:pt>
                <c:pt idx="256">
                  <c:v>14922.171539961015</c:v>
                </c:pt>
                <c:pt idx="257">
                  <c:v>14928.894736842105</c:v>
                </c:pt>
                <c:pt idx="258">
                  <c:v>14932.842105263158</c:v>
                </c:pt>
                <c:pt idx="259">
                  <c:v>14924.649122807017</c:v>
                </c:pt>
                <c:pt idx="260">
                  <c:v>14948.959064327486</c:v>
                </c:pt>
                <c:pt idx="261">
                  <c:v>14919.736842105263</c:v>
                </c:pt>
                <c:pt idx="262">
                  <c:v>14894.82456140351</c:v>
                </c:pt>
                <c:pt idx="263">
                  <c:v>14881.549707602338</c:v>
                </c:pt>
                <c:pt idx="264">
                  <c:v>14859.594541910332</c:v>
                </c:pt>
                <c:pt idx="265">
                  <c:v>14861.842105263158</c:v>
                </c:pt>
                <c:pt idx="266">
                  <c:v>14868.894736842105</c:v>
                </c:pt>
                <c:pt idx="267">
                  <c:v>14860.298245614036</c:v>
                </c:pt>
                <c:pt idx="268">
                  <c:v>14871.91812865497</c:v>
                </c:pt>
                <c:pt idx="269">
                  <c:v>14843.368421052632</c:v>
                </c:pt>
                <c:pt idx="270">
                  <c:v>14839.333333333332</c:v>
                </c:pt>
                <c:pt idx="271">
                  <c:v>14851.450292397662</c:v>
                </c:pt>
                <c:pt idx="272">
                  <c:v>14826.054580896685</c:v>
                </c:pt>
                <c:pt idx="273">
                  <c:v>14794.736842105263</c:v>
                </c:pt>
                <c:pt idx="274">
                  <c:v>14767.0350877193</c:v>
                </c:pt>
                <c:pt idx="275">
                  <c:v>14730.304093567251</c:v>
                </c:pt>
                <c:pt idx="276">
                  <c:v>14727.729044834308</c:v>
                </c:pt>
                <c:pt idx="277">
                  <c:v>14710.631578947368</c:v>
                </c:pt>
                <c:pt idx="278">
                  <c:v>14716.263157894737</c:v>
                </c:pt>
                <c:pt idx="279">
                  <c:v>14755.456140350878</c:v>
                </c:pt>
                <c:pt idx="280">
                  <c:v>14800.461988304092</c:v>
                </c:pt>
                <c:pt idx="281">
                  <c:v>14824.736842105263</c:v>
                </c:pt>
                <c:pt idx="282">
                  <c:v>14851.526315789473</c:v>
                </c:pt>
                <c:pt idx="283">
                  <c:v>14869.280701754386</c:v>
                </c:pt>
                <c:pt idx="284">
                  <c:v>14858.345029239767</c:v>
                </c:pt>
                <c:pt idx="285">
                  <c:v>14870.947368421053</c:v>
                </c:pt>
                <c:pt idx="286">
                  <c:v>14889.736842105263</c:v>
                </c:pt>
                <c:pt idx="287">
                  <c:v>14892.736842105263</c:v>
                </c:pt>
                <c:pt idx="288">
                  <c:v>14815</c:v>
                </c:pt>
                <c:pt idx="289">
                  <c:v>14903.947368421053</c:v>
                </c:pt>
                <c:pt idx="290">
                  <c:v>14911.263157894737</c:v>
                </c:pt>
                <c:pt idx="291">
                  <c:v>14948.105263157895</c:v>
                </c:pt>
                <c:pt idx="292">
                  <c:v>15025.228070175437</c:v>
                </c:pt>
                <c:pt idx="293">
                  <c:v>15052.894736842105</c:v>
                </c:pt>
                <c:pt idx="294">
                  <c:v>15161.473684210527</c:v>
                </c:pt>
                <c:pt idx="295">
                  <c:v>15186.298245614036</c:v>
                </c:pt>
                <c:pt idx="296">
                  <c:v>15112.040935672514</c:v>
                </c:pt>
                <c:pt idx="297">
                  <c:v>15111.578947368422</c:v>
                </c:pt>
                <c:pt idx="298">
                  <c:v>15099.561403508773</c:v>
                </c:pt>
                <c:pt idx="299">
                  <c:v>15102.584795321638</c:v>
                </c:pt>
                <c:pt idx="300">
                  <c:v>15092.495126705653</c:v>
                </c:pt>
                <c:pt idx="301">
                  <c:v>15065.78947368421</c:v>
                </c:pt>
                <c:pt idx="302">
                  <c:v>15151.263157894737</c:v>
                </c:pt>
                <c:pt idx="303">
                  <c:v>15112.280701754386</c:v>
                </c:pt>
                <c:pt idx="304">
                  <c:v>15126.029239766081</c:v>
                </c:pt>
                <c:pt idx="305">
                  <c:v>15105.21052631579</c:v>
                </c:pt>
                <c:pt idx="306">
                  <c:v>15086.228070175437</c:v>
                </c:pt>
                <c:pt idx="307">
                  <c:v>15062.766081871345</c:v>
                </c:pt>
                <c:pt idx="308">
                  <c:v>15057.668615984405</c:v>
                </c:pt>
                <c:pt idx="309">
                  <c:v>15056.78947368421</c:v>
                </c:pt>
                <c:pt idx="310">
                  <c:v>15040.315789473685</c:v>
                </c:pt>
                <c:pt idx="311">
                  <c:v>15020.315789473685</c:v>
                </c:pt>
                <c:pt idx="312">
                  <c:v>14996.403508771931</c:v>
                </c:pt>
                <c:pt idx="313">
                  <c:v>14982.421052631578</c:v>
                </c:pt>
                <c:pt idx="314">
                  <c:v>14963.578947368422</c:v>
                </c:pt>
                <c:pt idx="315">
                  <c:v>14954.473684210527</c:v>
                </c:pt>
                <c:pt idx="316">
                  <c:v>14941.052631578947</c:v>
                </c:pt>
                <c:pt idx="317">
                  <c:v>14908.315789473685</c:v>
                </c:pt>
                <c:pt idx="318">
                  <c:v>14887.82456140351</c:v>
                </c:pt>
                <c:pt idx="319">
                  <c:v>14892.093567251461</c:v>
                </c:pt>
                <c:pt idx="320">
                  <c:v>14883.09746588694</c:v>
                </c:pt>
                <c:pt idx="321">
                  <c:v>14852.894736842105</c:v>
                </c:pt>
                <c:pt idx="322">
                  <c:v>14892.631578947368</c:v>
                </c:pt>
                <c:pt idx="323">
                  <c:v>14925.421052631578</c:v>
                </c:pt>
                <c:pt idx="324">
                  <c:v>14935.385964912281</c:v>
                </c:pt>
                <c:pt idx="325">
                  <c:v>14986.947368421053</c:v>
                </c:pt>
                <c:pt idx="326">
                  <c:v>14996.144736842105</c:v>
                </c:pt>
                <c:pt idx="327">
                  <c:v>14986.97697368421</c:v>
                </c:pt>
                <c:pt idx="328">
                  <c:v>14998.364309210527</c:v>
                </c:pt>
                <c:pt idx="329">
                  <c:v>14979.773231907895</c:v>
                </c:pt>
                <c:pt idx="330">
                  <c:v>15009.368421052632</c:v>
                </c:pt>
                <c:pt idx="331">
                  <c:v>14982.131578947368</c:v>
                </c:pt>
                <c:pt idx="332">
                  <c:v>14942.25</c:v>
                </c:pt>
                <c:pt idx="333">
                  <c:v>14938.526315789473</c:v>
                </c:pt>
                <c:pt idx="334">
                  <c:v>14923.736842105263</c:v>
                </c:pt>
                <c:pt idx="335">
                  <c:v>14901.578947368422</c:v>
                </c:pt>
                <c:pt idx="336">
                  <c:v>14882.385964912281</c:v>
                </c:pt>
                <c:pt idx="337">
                  <c:v>14890.368421052632</c:v>
                </c:pt>
                <c:pt idx="338">
                  <c:v>14875.052631578947</c:v>
                </c:pt>
                <c:pt idx="339">
                  <c:v>14814.491228070174</c:v>
                </c:pt>
                <c:pt idx="340">
                  <c:v>14785.204678362572</c:v>
                </c:pt>
                <c:pt idx="341">
                  <c:v>14737.842105263158</c:v>
                </c:pt>
                <c:pt idx="342">
                  <c:v>14731.315789473685</c:v>
                </c:pt>
                <c:pt idx="343">
                  <c:v>14729.263157894737</c:v>
                </c:pt>
                <c:pt idx="344">
                  <c:v>14726.684210526315</c:v>
                </c:pt>
                <c:pt idx="345">
                  <c:v>14698.026315789473</c:v>
                </c:pt>
                <c:pt idx="346">
                  <c:v>14692.600877192983</c:v>
                </c:pt>
                <c:pt idx="347">
                  <c:v>14746.193713450293</c:v>
                </c:pt>
                <c:pt idx="348">
                  <c:v>14725.073708577</c:v>
                </c:pt>
                <c:pt idx="349">
                  <c:v>14687.14914311241</c:v>
                </c:pt>
                <c:pt idx="350">
                  <c:v>14645.440075400693</c:v>
                </c:pt>
                <c:pt idx="351">
                  <c:v>14614.578947368422</c:v>
                </c:pt>
                <c:pt idx="352">
                  <c:v>14592.052631578947</c:v>
                </c:pt>
                <c:pt idx="353">
                  <c:v>14553.315789473685</c:v>
                </c:pt>
                <c:pt idx="354">
                  <c:v>14507.905263157896</c:v>
                </c:pt>
                <c:pt idx="355">
                  <c:v>14492.840000000002</c:v>
                </c:pt>
                <c:pt idx="356">
                  <c:v>14527.472</c:v>
                </c:pt>
                <c:pt idx="357">
                  <c:v>14551.79865263158</c:v>
                </c:pt>
                <c:pt idx="358">
                  <c:v>14642.157894736842</c:v>
                </c:pt>
                <c:pt idx="359">
                  <c:v>14623.5350877193</c:v>
                </c:pt>
                <c:pt idx="360">
                  <c:v>14620.875730994152</c:v>
                </c:pt>
                <c:pt idx="361">
                  <c:v>14600.30872319688</c:v>
                </c:pt>
                <c:pt idx="362">
                  <c:v>14583.608146523717</c:v>
                </c:pt>
                <c:pt idx="363">
                  <c:v>14566.980472980291</c:v>
                </c:pt>
                <c:pt idx="364">
                  <c:v>14540.062674851995</c:v>
                </c:pt>
                <c:pt idx="365">
                  <c:v>14535.157894736842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3AA-4B43-8F45-87FB24D37D3E}"/>
            </c:ext>
          </c:extLst>
        </c:ser>
        <c:ser>
          <c:idx val="14"/>
          <c:order val="7"/>
          <c:tx>
            <c:strRef>
              <c:f>'Onslow Storage (dayhead)'!$P$2</c:f>
              <c:strCache>
                <c:ptCount val="1"/>
                <c:pt idx="0">
                  <c:v>2008</c:v>
                </c:pt>
              </c:strCache>
            </c:strRef>
          </c:tx>
          <c:spPr>
            <a:ln w="12700">
              <a:solidFill>
                <a:srgbClr val="0066CC"/>
              </a:solidFill>
              <a:prstDash val="solid"/>
            </a:ln>
          </c:spPr>
          <c:marker>
            <c:symbol val="none"/>
          </c:marker>
          <c:cat>
            <c:numRef>
              <c:f>'Onslow Storage (dayhead)'!$A$3:$A$368</c:f>
              <c:numCache>
                <c:formatCode>d\-mmm</c:formatCode>
                <c:ptCount val="366"/>
                <c:pt idx="0">
                  <c:v>36526</c:v>
                </c:pt>
                <c:pt idx="1">
                  <c:v>36527</c:v>
                </c:pt>
                <c:pt idx="2">
                  <c:v>36528</c:v>
                </c:pt>
                <c:pt idx="3">
                  <c:v>36529</c:v>
                </c:pt>
                <c:pt idx="4">
                  <c:v>36530</c:v>
                </c:pt>
                <c:pt idx="5">
                  <c:v>36531</c:v>
                </c:pt>
                <c:pt idx="6">
                  <c:v>36532</c:v>
                </c:pt>
                <c:pt idx="7">
                  <c:v>36533</c:v>
                </c:pt>
                <c:pt idx="8">
                  <c:v>36534</c:v>
                </c:pt>
                <c:pt idx="9">
                  <c:v>36535</c:v>
                </c:pt>
                <c:pt idx="10">
                  <c:v>36536</c:v>
                </c:pt>
                <c:pt idx="11">
                  <c:v>36537</c:v>
                </c:pt>
                <c:pt idx="12">
                  <c:v>36538</c:v>
                </c:pt>
                <c:pt idx="13">
                  <c:v>36539</c:v>
                </c:pt>
                <c:pt idx="14">
                  <c:v>36540</c:v>
                </c:pt>
                <c:pt idx="15">
                  <c:v>36541</c:v>
                </c:pt>
                <c:pt idx="16">
                  <c:v>36542</c:v>
                </c:pt>
                <c:pt idx="17">
                  <c:v>36543</c:v>
                </c:pt>
                <c:pt idx="18">
                  <c:v>36544</c:v>
                </c:pt>
                <c:pt idx="19">
                  <c:v>36545</c:v>
                </c:pt>
                <c:pt idx="20">
                  <c:v>36546</c:v>
                </c:pt>
                <c:pt idx="21">
                  <c:v>36547</c:v>
                </c:pt>
                <c:pt idx="22">
                  <c:v>36548</c:v>
                </c:pt>
                <c:pt idx="23">
                  <c:v>36549</c:v>
                </c:pt>
                <c:pt idx="24">
                  <c:v>36550</c:v>
                </c:pt>
                <c:pt idx="25">
                  <c:v>36551</c:v>
                </c:pt>
                <c:pt idx="26">
                  <c:v>36552</c:v>
                </c:pt>
                <c:pt idx="27">
                  <c:v>36553</c:v>
                </c:pt>
                <c:pt idx="28">
                  <c:v>36554</c:v>
                </c:pt>
                <c:pt idx="29">
                  <c:v>36555</c:v>
                </c:pt>
                <c:pt idx="30">
                  <c:v>36556</c:v>
                </c:pt>
                <c:pt idx="31">
                  <c:v>36557</c:v>
                </c:pt>
                <c:pt idx="32">
                  <c:v>36558</c:v>
                </c:pt>
                <c:pt idx="33">
                  <c:v>36559</c:v>
                </c:pt>
                <c:pt idx="34">
                  <c:v>36560</c:v>
                </c:pt>
                <c:pt idx="35">
                  <c:v>36561</c:v>
                </c:pt>
                <c:pt idx="36">
                  <c:v>36562</c:v>
                </c:pt>
                <c:pt idx="37">
                  <c:v>36563</c:v>
                </c:pt>
                <c:pt idx="38">
                  <c:v>36564</c:v>
                </c:pt>
                <c:pt idx="39">
                  <c:v>36565</c:v>
                </c:pt>
                <c:pt idx="40">
                  <c:v>36566</c:v>
                </c:pt>
                <c:pt idx="41">
                  <c:v>36567</c:v>
                </c:pt>
                <c:pt idx="42">
                  <c:v>36568</c:v>
                </c:pt>
                <c:pt idx="43">
                  <c:v>36569</c:v>
                </c:pt>
                <c:pt idx="44">
                  <c:v>36570</c:v>
                </c:pt>
                <c:pt idx="45">
                  <c:v>36571</c:v>
                </c:pt>
                <c:pt idx="46">
                  <c:v>36572</c:v>
                </c:pt>
                <c:pt idx="47">
                  <c:v>36573</c:v>
                </c:pt>
                <c:pt idx="48">
                  <c:v>36574</c:v>
                </c:pt>
                <c:pt idx="49">
                  <c:v>36575</c:v>
                </c:pt>
                <c:pt idx="50">
                  <c:v>36576</c:v>
                </c:pt>
                <c:pt idx="51">
                  <c:v>36577</c:v>
                </c:pt>
                <c:pt idx="52">
                  <c:v>36578</c:v>
                </c:pt>
                <c:pt idx="53">
                  <c:v>36579</c:v>
                </c:pt>
                <c:pt idx="54">
                  <c:v>36580</c:v>
                </c:pt>
                <c:pt idx="55">
                  <c:v>36581</c:v>
                </c:pt>
                <c:pt idx="56">
                  <c:v>36582</c:v>
                </c:pt>
                <c:pt idx="57">
                  <c:v>36583</c:v>
                </c:pt>
                <c:pt idx="58">
                  <c:v>36584</c:v>
                </c:pt>
                <c:pt idx="59">
                  <c:v>36585</c:v>
                </c:pt>
                <c:pt idx="60">
                  <c:v>36586</c:v>
                </c:pt>
                <c:pt idx="61">
                  <c:v>36587</c:v>
                </c:pt>
                <c:pt idx="62">
                  <c:v>36588</c:v>
                </c:pt>
                <c:pt idx="63">
                  <c:v>36589</c:v>
                </c:pt>
                <c:pt idx="64">
                  <c:v>36590</c:v>
                </c:pt>
                <c:pt idx="65">
                  <c:v>36591</c:v>
                </c:pt>
                <c:pt idx="66">
                  <c:v>36592</c:v>
                </c:pt>
                <c:pt idx="67">
                  <c:v>36593</c:v>
                </c:pt>
                <c:pt idx="68">
                  <c:v>36594</c:v>
                </c:pt>
                <c:pt idx="69">
                  <c:v>36595</c:v>
                </c:pt>
                <c:pt idx="70">
                  <c:v>36596</c:v>
                </c:pt>
                <c:pt idx="71">
                  <c:v>36597</c:v>
                </c:pt>
                <c:pt idx="72">
                  <c:v>36598</c:v>
                </c:pt>
                <c:pt idx="73">
                  <c:v>36599</c:v>
                </c:pt>
                <c:pt idx="74">
                  <c:v>36600</c:v>
                </c:pt>
                <c:pt idx="75">
                  <c:v>36601</c:v>
                </c:pt>
                <c:pt idx="76">
                  <c:v>36602</c:v>
                </c:pt>
                <c:pt idx="77">
                  <c:v>36603</c:v>
                </c:pt>
                <c:pt idx="78">
                  <c:v>36604</c:v>
                </c:pt>
                <c:pt idx="79">
                  <c:v>36605</c:v>
                </c:pt>
                <c:pt idx="80">
                  <c:v>36606</c:v>
                </c:pt>
                <c:pt idx="81">
                  <c:v>36607</c:v>
                </c:pt>
                <c:pt idx="82">
                  <c:v>36608</c:v>
                </c:pt>
                <c:pt idx="83">
                  <c:v>36609</c:v>
                </c:pt>
                <c:pt idx="84">
                  <c:v>36610</c:v>
                </c:pt>
                <c:pt idx="85">
                  <c:v>36611</c:v>
                </c:pt>
                <c:pt idx="86">
                  <c:v>36612</c:v>
                </c:pt>
                <c:pt idx="87">
                  <c:v>36613</c:v>
                </c:pt>
                <c:pt idx="88">
                  <c:v>36614</c:v>
                </c:pt>
                <c:pt idx="89">
                  <c:v>36615</c:v>
                </c:pt>
                <c:pt idx="90">
                  <c:v>36616</c:v>
                </c:pt>
                <c:pt idx="91">
                  <c:v>36617</c:v>
                </c:pt>
                <c:pt idx="92">
                  <c:v>36618</c:v>
                </c:pt>
                <c:pt idx="93">
                  <c:v>36619</c:v>
                </c:pt>
                <c:pt idx="94">
                  <c:v>36620</c:v>
                </c:pt>
                <c:pt idx="95">
                  <c:v>36621</c:v>
                </c:pt>
                <c:pt idx="96">
                  <c:v>36622</c:v>
                </c:pt>
                <c:pt idx="97">
                  <c:v>36623</c:v>
                </c:pt>
                <c:pt idx="98">
                  <c:v>36624</c:v>
                </c:pt>
                <c:pt idx="99">
                  <c:v>36625</c:v>
                </c:pt>
                <c:pt idx="100">
                  <c:v>36626</c:v>
                </c:pt>
                <c:pt idx="101">
                  <c:v>36627</c:v>
                </c:pt>
                <c:pt idx="102">
                  <c:v>36628</c:v>
                </c:pt>
                <c:pt idx="103">
                  <c:v>36629</c:v>
                </c:pt>
                <c:pt idx="104">
                  <c:v>36630</c:v>
                </c:pt>
                <c:pt idx="105">
                  <c:v>36631</c:v>
                </c:pt>
                <c:pt idx="106">
                  <c:v>36632</c:v>
                </c:pt>
                <c:pt idx="107">
                  <c:v>36633</c:v>
                </c:pt>
                <c:pt idx="108">
                  <c:v>36634</c:v>
                </c:pt>
                <c:pt idx="109">
                  <c:v>36635</c:v>
                </c:pt>
                <c:pt idx="110">
                  <c:v>36636</c:v>
                </c:pt>
                <c:pt idx="111">
                  <c:v>36637</c:v>
                </c:pt>
                <c:pt idx="112">
                  <c:v>36638</c:v>
                </c:pt>
                <c:pt idx="113">
                  <c:v>36639</c:v>
                </c:pt>
                <c:pt idx="114">
                  <c:v>36640</c:v>
                </c:pt>
                <c:pt idx="115">
                  <c:v>36641</c:v>
                </c:pt>
                <c:pt idx="116">
                  <c:v>36642</c:v>
                </c:pt>
                <c:pt idx="117">
                  <c:v>36643</c:v>
                </c:pt>
                <c:pt idx="118">
                  <c:v>36644</c:v>
                </c:pt>
                <c:pt idx="119">
                  <c:v>36645</c:v>
                </c:pt>
                <c:pt idx="120">
                  <c:v>36646</c:v>
                </c:pt>
                <c:pt idx="121">
                  <c:v>36647</c:v>
                </c:pt>
                <c:pt idx="122">
                  <c:v>36648</c:v>
                </c:pt>
                <c:pt idx="123">
                  <c:v>36649</c:v>
                </c:pt>
                <c:pt idx="124">
                  <c:v>36650</c:v>
                </c:pt>
                <c:pt idx="125">
                  <c:v>36651</c:v>
                </c:pt>
                <c:pt idx="126">
                  <c:v>36652</c:v>
                </c:pt>
                <c:pt idx="127">
                  <c:v>36653</c:v>
                </c:pt>
                <c:pt idx="128">
                  <c:v>36654</c:v>
                </c:pt>
                <c:pt idx="129">
                  <c:v>36655</c:v>
                </c:pt>
                <c:pt idx="130">
                  <c:v>36656</c:v>
                </c:pt>
                <c:pt idx="131">
                  <c:v>36657</c:v>
                </c:pt>
                <c:pt idx="132">
                  <c:v>36658</c:v>
                </c:pt>
                <c:pt idx="133">
                  <c:v>36659</c:v>
                </c:pt>
                <c:pt idx="134">
                  <c:v>36660</c:v>
                </c:pt>
                <c:pt idx="135">
                  <c:v>36661</c:v>
                </c:pt>
                <c:pt idx="136">
                  <c:v>36662</c:v>
                </c:pt>
                <c:pt idx="137">
                  <c:v>36663</c:v>
                </c:pt>
                <c:pt idx="138">
                  <c:v>36664</c:v>
                </c:pt>
                <c:pt idx="139">
                  <c:v>36665</c:v>
                </c:pt>
                <c:pt idx="140">
                  <c:v>36666</c:v>
                </c:pt>
                <c:pt idx="141">
                  <c:v>36667</c:v>
                </c:pt>
                <c:pt idx="142">
                  <c:v>36668</c:v>
                </c:pt>
                <c:pt idx="143">
                  <c:v>36669</c:v>
                </c:pt>
                <c:pt idx="144">
                  <c:v>36670</c:v>
                </c:pt>
                <c:pt idx="145">
                  <c:v>36671</c:v>
                </c:pt>
                <c:pt idx="146">
                  <c:v>36672</c:v>
                </c:pt>
                <c:pt idx="147">
                  <c:v>36673</c:v>
                </c:pt>
                <c:pt idx="148">
                  <c:v>36674</c:v>
                </c:pt>
                <c:pt idx="149">
                  <c:v>36675</c:v>
                </c:pt>
                <c:pt idx="150">
                  <c:v>36676</c:v>
                </c:pt>
                <c:pt idx="151">
                  <c:v>36677</c:v>
                </c:pt>
                <c:pt idx="152">
                  <c:v>36678</c:v>
                </c:pt>
                <c:pt idx="153">
                  <c:v>36679</c:v>
                </c:pt>
                <c:pt idx="154">
                  <c:v>36680</c:v>
                </c:pt>
                <c:pt idx="155">
                  <c:v>36681</c:v>
                </c:pt>
                <c:pt idx="156">
                  <c:v>36682</c:v>
                </c:pt>
                <c:pt idx="157">
                  <c:v>36683</c:v>
                </c:pt>
                <c:pt idx="158">
                  <c:v>36684</c:v>
                </c:pt>
                <c:pt idx="159">
                  <c:v>36685</c:v>
                </c:pt>
                <c:pt idx="160">
                  <c:v>36686</c:v>
                </c:pt>
                <c:pt idx="161">
                  <c:v>36687</c:v>
                </c:pt>
                <c:pt idx="162">
                  <c:v>36688</c:v>
                </c:pt>
                <c:pt idx="163">
                  <c:v>36689</c:v>
                </c:pt>
                <c:pt idx="164">
                  <c:v>36690</c:v>
                </c:pt>
                <c:pt idx="165">
                  <c:v>36691</c:v>
                </c:pt>
                <c:pt idx="166">
                  <c:v>36692</c:v>
                </c:pt>
                <c:pt idx="167">
                  <c:v>36693</c:v>
                </c:pt>
                <c:pt idx="168">
                  <c:v>36694</c:v>
                </c:pt>
                <c:pt idx="169">
                  <c:v>36695</c:v>
                </c:pt>
                <c:pt idx="170">
                  <c:v>36696</c:v>
                </c:pt>
                <c:pt idx="171">
                  <c:v>36697</c:v>
                </c:pt>
                <c:pt idx="172">
                  <c:v>36698</c:v>
                </c:pt>
                <c:pt idx="173">
                  <c:v>36699</c:v>
                </c:pt>
                <c:pt idx="174">
                  <c:v>36700</c:v>
                </c:pt>
                <c:pt idx="175">
                  <c:v>36701</c:v>
                </c:pt>
                <c:pt idx="176">
                  <c:v>36702</c:v>
                </c:pt>
                <c:pt idx="177">
                  <c:v>36703</c:v>
                </c:pt>
                <c:pt idx="178">
                  <c:v>36704</c:v>
                </c:pt>
                <c:pt idx="179">
                  <c:v>36705</c:v>
                </c:pt>
                <c:pt idx="180">
                  <c:v>36706</c:v>
                </c:pt>
                <c:pt idx="181">
                  <c:v>36707</c:v>
                </c:pt>
                <c:pt idx="182">
                  <c:v>36708</c:v>
                </c:pt>
                <c:pt idx="183">
                  <c:v>36709</c:v>
                </c:pt>
                <c:pt idx="184">
                  <c:v>36710</c:v>
                </c:pt>
                <c:pt idx="185">
                  <c:v>36711</c:v>
                </c:pt>
                <c:pt idx="186">
                  <c:v>36712</c:v>
                </c:pt>
                <c:pt idx="187">
                  <c:v>36713</c:v>
                </c:pt>
                <c:pt idx="188">
                  <c:v>36714</c:v>
                </c:pt>
                <c:pt idx="189">
                  <c:v>36715</c:v>
                </c:pt>
                <c:pt idx="190">
                  <c:v>36716</c:v>
                </c:pt>
                <c:pt idx="191">
                  <c:v>36717</c:v>
                </c:pt>
                <c:pt idx="192">
                  <c:v>36718</c:v>
                </c:pt>
                <c:pt idx="193">
                  <c:v>36719</c:v>
                </c:pt>
                <c:pt idx="194">
                  <c:v>36720</c:v>
                </c:pt>
                <c:pt idx="195">
                  <c:v>36721</c:v>
                </c:pt>
                <c:pt idx="196">
                  <c:v>36722</c:v>
                </c:pt>
                <c:pt idx="197">
                  <c:v>36723</c:v>
                </c:pt>
                <c:pt idx="198">
                  <c:v>36724</c:v>
                </c:pt>
                <c:pt idx="199">
                  <c:v>36725</c:v>
                </c:pt>
                <c:pt idx="200">
                  <c:v>36726</c:v>
                </c:pt>
                <c:pt idx="201">
                  <c:v>36727</c:v>
                </c:pt>
                <c:pt idx="202">
                  <c:v>36728</c:v>
                </c:pt>
                <c:pt idx="203">
                  <c:v>36729</c:v>
                </c:pt>
                <c:pt idx="204">
                  <c:v>36730</c:v>
                </c:pt>
                <c:pt idx="205">
                  <c:v>36731</c:v>
                </c:pt>
                <c:pt idx="206">
                  <c:v>36732</c:v>
                </c:pt>
                <c:pt idx="207">
                  <c:v>36733</c:v>
                </c:pt>
                <c:pt idx="208">
                  <c:v>36734</c:v>
                </c:pt>
                <c:pt idx="209">
                  <c:v>36735</c:v>
                </c:pt>
                <c:pt idx="210">
                  <c:v>36736</c:v>
                </c:pt>
                <c:pt idx="211">
                  <c:v>36737</c:v>
                </c:pt>
                <c:pt idx="212">
                  <c:v>36738</c:v>
                </c:pt>
                <c:pt idx="213">
                  <c:v>36739</c:v>
                </c:pt>
                <c:pt idx="214">
                  <c:v>36740</c:v>
                </c:pt>
                <c:pt idx="215">
                  <c:v>36741</c:v>
                </c:pt>
                <c:pt idx="216">
                  <c:v>36742</c:v>
                </c:pt>
                <c:pt idx="217">
                  <c:v>36743</c:v>
                </c:pt>
                <c:pt idx="218">
                  <c:v>36744</c:v>
                </c:pt>
                <c:pt idx="219">
                  <c:v>36745</c:v>
                </c:pt>
                <c:pt idx="220">
                  <c:v>36746</c:v>
                </c:pt>
                <c:pt idx="221">
                  <c:v>36747</c:v>
                </c:pt>
                <c:pt idx="222">
                  <c:v>36748</c:v>
                </c:pt>
                <c:pt idx="223">
                  <c:v>36749</c:v>
                </c:pt>
                <c:pt idx="224">
                  <c:v>36750</c:v>
                </c:pt>
                <c:pt idx="225">
                  <c:v>36751</c:v>
                </c:pt>
                <c:pt idx="226">
                  <c:v>36752</c:v>
                </c:pt>
                <c:pt idx="227">
                  <c:v>36753</c:v>
                </c:pt>
                <c:pt idx="228">
                  <c:v>36754</c:v>
                </c:pt>
                <c:pt idx="229">
                  <c:v>36755</c:v>
                </c:pt>
                <c:pt idx="230">
                  <c:v>36756</c:v>
                </c:pt>
                <c:pt idx="231">
                  <c:v>36757</c:v>
                </c:pt>
                <c:pt idx="232">
                  <c:v>36758</c:v>
                </c:pt>
                <c:pt idx="233">
                  <c:v>36759</c:v>
                </c:pt>
                <c:pt idx="234">
                  <c:v>36760</c:v>
                </c:pt>
                <c:pt idx="235">
                  <c:v>36761</c:v>
                </c:pt>
                <c:pt idx="236">
                  <c:v>36762</c:v>
                </c:pt>
                <c:pt idx="237">
                  <c:v>36763</c:v>
                </c:pt>
                <c:pt idx="238">
                  <c:v>36764</c:v>
                </c:pt>
                <c:pt idx="239">
                  <c:v>36765</c:v>
                </c:pt>
                <c:pt idx="240">
                  <c:v>36766</c:v>
                </c:pt>
                <c:pt idx="241">
                  <c:v>36767</c:v>
                </c:pt>
                <c:pt idx="242">
                  <c:v>36768</c:v>
                </c:pt>
                <c:pt idx="243">
                  <c:v>36769</c:v>
                </c:pt>
                <c:pt idx="244">
                  <c:v>36770</c:v>
                </c:pt>
                <c:pt idx="245">
                  <c:v>36771</c:v>
                </c:pt>
                <c:pt idx="246">
                  <c:v>36772</c:v>
                </c:pt>
                <c:pt idx="247">
                  <c:v>36773</c:v>
                </c:pt>
                <c:pt idx="248">
                  <c:v>36774</c:v>
                </c:pt>
                <c:pt idx="249">
                  <c:v>36775</c:v>
                </c:pt>
                <c:pt idx="250">
                  <c:v>36776</c:v>
                </c:pt>
                <c:pt idx="251">
                  <c:v>36777</c:v>
                </c:pt>
                <c:pt idx="252">
                  <c:v>36778</c:v>
                </c:pt>
                <c:pt idx="253">
                  <c:v>36779</c:v>
                </c:pt>
                <c:pt idx="254">
                  <c:v>36780</c:v>
                </c:pt>
                <c:pt idx="255">
                  <c:v>36781</c:v>
                </c:pt>
                <c:pt idx="256">
                  <c:v>36782</c:v>
                </c:pt>
                <c:pt idx="257">
                  <c:v>36783</c:v>
                </c:pt>
                <c:pt idx="258">
                  <c:v>36784</c:v>
                </c:pt>
                <c:pt idx="259">
                  <c:v>36785</c:v>
                </c:pt>
                <c:pt idx="260">
                  <c:v>36786</c:v>
                </c:pt>
                <c:pt idx="261">
                  <c:v>36787</c:v>
                </c:pt>
                <c:pt idx="262">
                  <c:v>36788</c:v>
                </c:pt>
                <c:pt idx="263">
                  <c:v>36789</c:v>
                </c:pt>
                <c:pt idx="264">
                  <c:v>36790</c:v>
                </c:pt>
                <c:pt idx="265">
                  <c:v>36791</c:v>
                </c:pt>
                <c:pt idx="266">
                  <c:v>36792</c:v>
                </c:pt>
                <c:pt idx="267">
                  <c:v>36793</c:v>
                </c:pt>
                <c:pt idx="268">
                  <c:v>36794</c:v>
                </c:pt>
                <c:pt idx="269">
                  <c:v>36795</c:v>
                </c:pt>
                <c:pt idx="270">
                  <c:v>36796</c:v>
                </c:pt>
                <c:pt idx="271">
                  <c:v>36797</c:v>
                </c:pt>
                <c:pt idx="272">
                  <c:v>36798</c:v>
                </c:pt>
                <c:pt idx="273">
                  <c:v>36799</c:v>
                </c:pt>
                <c:pt idx="274">
                  <c:v>36800</c:v>
                </c:pt>
                <c:pt idx="275">
                  <c:v>36801</c:v>
                </c:pt>
                <c:pt idx="276">
                  <c:v>36802</c:v>
                </c:pt>
                <c:pt idx="277">
                  <c:v>36803</c:v>
                </c:pt>
                <c:pt idx="278">
                  <c:v>36804</c:v>
                </c:pt>
                <c:pt idx="279">
                  <c:v>36805</c:v>
                </c:pt>
                <c:pt idx="280">
                  <c:v>36806</c:v>
                </c:pt>
                <c:pt idx="281">
                  <c:v>36807</c:v>
                </c:pt>
                <c:pt idx="282">
                  <c:v>36808</c:v>
                </c:pt>
                <c:pt idx="283">
                  <c:v>36809</c:v>
                </c:pt>
                <c:pt idx="284">
                  <c:v>36810</c:v>
                </c:pt>
                <c:pt idx="285">
                  <c:v>36811</c:v>
                </c:pt>
                <c:pt idx="286">
                  <c:v>36812</c:v>
                </c:pt>
                <c:pt idx="287">
                  <c:v>36813</c:v>
                </c:pt>
                <c:pt idx="288">
                  <c:v>36814</c:v>
                </c:pt>
                <c:pt idx="289">
                  <c:v>36815</c:v>
                </c:pt>
                <c:pt idx="290">
                  <c:v>36816</c:v>
                </c:pt>
                <c:pt idx="291">
                  <c:v>36817</c:v>
                </c:pt>
                <c:pt idx="292">
                  <c:v>36818</c:v>
                </c:pt>
                <c:pt idx="293">
                  <c:v>36819</c:v>
                </c:pt>
                <c:pt idx="294">
                  <c:v>36820</c:v>
                </c:pt>
                <c:pt idx="295">
                  <c:v>36821</c:v>
                </c:pt>
                <c:pt idx="296">
                  <c:v>36822</c:v>
                </c:pt>
                <c:pt idx="297">
                  <c:v>36823</c:v>
                </c:pt>
                <c:pt idx="298">
                  <c:v>36824</c:v>
                </c:pt>
                <c:pt idx="299">
                  <c:v>36825</c:v>
                </c:pt>
                <c:pt idx="300">
                  <c:v>36826</c:v>
                </c:pt>
                <c:pt idx="301">
                  <c:v>36827</c:v>
                </c:pt>
                <c:pt idx="302">
                  <c:v>36828</c:v>
                </c:pt>
                <c:pt idx="303">
                  <c:v>36829</c:v>
                </c:pt>
                <c:pt idx="304">
                  <c:v>36830</c:v>
                </c:pt>
                <c:pt idx="305">
                  <c:v>36831</c:v>
                </c:pt>
                <c:pt idx="306">
                  <c:v>36832</c:v>
                </c:pt>
                <c:pt idx="307">
                  <c:v>36833</c:v>
                </c:pt>
                <c:pt idx="308">
                  <c:v>36834</c:v>
                </c:pt>
                <c:pt idx="309">
                  <c:v>36835</c:v>
                </c:pt>
                <c:pt idx="310">
                  <c:v>36836</c:v>
                </c:pt>
                <c:pt idx="311">
                  <c:v>36837</c:v>
                </c:pt>
                <c:pt idx="312">
                  <c:v>36838</c:v>
                </c:pt>
                <c:pt idx="313">
                  <c:v>36839</c:v>
                </c:pt>
                <c:pt idx="314">
                  <c:v>36840</c:v>
                </c:pt>
                <c:pt idx="315">
                  <c:v>36841</c:v>
                </c:pt>
                <c:pt idx="316">
                  <c:v>36842</c:v>
                </c:pt>
                <c:pt idx="317">
                  <c:v>36843</c:v>
                </c:pt>
                <c:pt idx="318">
                  <c:v>36844</c:v>
                </c:pt>
                <c:pt idx="319">
                  <c:v>36845</c:v>
                </c:pt>
                <c:pt idx="320">
                  <c:v>36846</c:v>
                </c:pt>
                <c:pt idx="321">
                  <c:v>36847</c:v>
                </c:pt>
                <c:pt idx="322">
                  <c:v>36848</c:v>
                </c:pt>
                <c:pt idx="323">
                  <c:v>36849</c:v>
                </c:pt>
                <c:pt idx="324">
                  <c:v>36850</c:v>
                </c:pt>
                <c:pt idx="325">
                  <c:v>36851</c:v>
                </c:pt>
                <c:pt idx="326">
                  <c:v>36852</c:v>
                </c:pt>
                <c:pt idx="327">
                  <c:v>36853</c:v>
                </c:pt>
                <c:pt idx="328">
                  <c:v>36854</c:v>
                </c:pt>
                <c:pt idx="329">
                  <c:v>36855</c:v>
                </c:pt>
                <c:pt idx="330">
                  <c:v>36856</c:v>
                </c:pt>
                <c:pt idx="331">
                  <c:v>36857</c:v>
                </c:pt>
                <c:pt idx="332">
                  <c:v>36858</c:v>
                </c:pt>
                <c:pt idx="333">
                  <c:v>36859</c:v>
                </c:pt>
                <c:pt idx="334">
                  <c:v>36860</c:v>
                </c:pt>
                <c:pt idx="335">
                  <c:v>36861</c:v>
                </c:pt>
                <c:pt idx="336">
                  <c:v>36862</c:v>
                </c:pt>
                <c:pt idx="337">
                  <c:v>36863</c:v>
                </c:pt>
                <c:pt idx="338">
                  <c:v>36864</c:v>
                </c:pt>
                <c:pt idx="339">
                  <c:v>36865</c:v>
                </c:pt>
                <c:pt idx="340">
                  <c:v>36866</c:v>
                </c:pt>
                <c:pt idx="341">
                  <c:v>36867</c:v>
                </c:pt>
                <c:pt idx="342">
                  <c:v>36868</c:v>
                </c:pt>
                <c:pt idx="343">
                  <c:v>36869</c:v>
                </c:pt>
                <c:pt idx="344">
                  <c:v>36870</c:v>
                </c:pt>
                <c:pt idx="345">
                  <c:v>36871</c:v>
                </c:pt>
                <c:pt idx="346">
                  <c:v>36872</c:v>
                </c:pt>
                <c:pt idx="347">
                  <c:v>36873</c:v>
                </c:pt>
                <c:pt idx="348">
                  <c:v>36874</c:v>
                </c:pt>
                <c:pt idx="349">
                  <c:v>36875</c:v>
                </c:pt>
                <c:pt idx="350">
                  <c:v>36876</c:v>
                </c:pt>
                <c:pt idx="351">
                  <c:v>36877</c:v>
                </c:pt>
                <c:pt idx="352">
                  <c:v>36878</c:v>
                </c:pt>
                <c:pt idx="353">
                  <c:v>36879</c:v>
                </c:pt>
                <c:pt idx="354">
                  <c:v>36880</c:v>
                </c:pt>
                <c:pt idx="355">
                  <c:v>36881</c:v>
                </c:pt>
                <c:pt idx="356">
                  <c:v>36882</c:v>
                </c:pt>
                <c:pt idx="357">
                  <c:v>36883</c:v>
                </c:pt>
                <c:pt idx="358">
                  <c:v>36884</c:v>
                </c:pt>
                <c:pt idx="359">
                  <c:v>36885</c:v>
                </c:pt>
                <c:pt idx="360">
                  <c:v>36886</c:v>
                </c:pt>
                <c:pt idx="361">
                  <c:v>36887</c:v>
                </c:pt>
                <c:pt idx="362">
                  <c:v>36888</c:v>
                </c:pt>
                <c:pt idx="363">
                  <c:v>36889</c:v>
                </c:pt>
                <c:pt idx="364">
                  <c:v>36890</c:v>
                </c:pt>
                <c:pt idx="365">
                  <c:v>36891</c:v>
                </c:pt>
              </c:numCache>
            </c:numRef>
          </c:cat>
          <c:val>
            <c:numRef>
              <c:f>'Onslow Storage (dayhead)'!$P$3:$P$368</c:f>
              <c:numCache>
                <c:formatCode>0</c:formatCode>
                <c:ptCount val="366"/>
                <c:pt idx="0">
                  <c:v>12020</c:v>
                </c:pt>
                <c:pt idx="1">
                  <c:v>11978</c:v>
                </c:pt>
                <c:pt idx="2">
                  <c:v>11927</c:v>
                </c:pt>
                <c:pt idx="3">
                  <c:v>11842</c:v>
                </c:pt>
                <c:pt idx="4">
                  <c:v>11875</c:v>
                </c:pt>
                <c:pt idx="5">
                  <c:v>11724</c:v>
                </c:pt>
                <c:pt idx="6">
                  <c:v>11695</c:v>
                </c:pt>
                <c:pt idx="7">
                  <c:v>11676</c:v>
                </c:pt>
                <c:pt idx="8">
                  <c:v>11597</c:v>
                </c:pt>
                <c:pt idx="9">
                  <c:v>11470</c:v>
                </c:pt>
                <c:pt idx="10">
                  <c:v>11436</c:v>
                </c:pt>
                <c:pt idx="11">
                  <c:v>11325</c:v>
                </c:pt>
                <c:pt idx="12">
                  <c:v>11300</c:v>
                </c:pt>
                <c:pt idx="13">
                  <c:v>11218</c:v>
                </c:pt>
                <c:pt idx="14">
                  <c:v>11152</c:v>
                </c:pt>
                <c:pt idx="15">
                  <c:v>11120</c:v>
                </c:pt>
                <c:pt idx="16">
                  <c:v>11146</c:v>
                </c:pt>
                <c:pt idx="17">
                  <c:v>11112</c:v>
                </c:pt>
                <c:pt idx="18">
                  <c:v>11025</c:v>
                </c:pt>
                <c:pt idx="19">
                  <c:v>10955</c:v>
                </c:pt>
                <c:pt idx="20">
                  <c:v>10895</c:v>
                </c:pt>
                <c:pt idx="21">
                  <c:v>10843</c:v>
                </c:pt>
                <c:pt idx="22">
                  <c:v>10870</c:v>
                </c:pt>
                <c:pt idx="23">
                  <c:v>10819</c:v>
                </c:pt>
                <c:pt idx="24">
                  <c:v>10745</c:v>
                </c:pt>
                <c:pt idx="25">
                  <c:v>10696</c:v>
                </c:pt>
                <c:pt idx="26">
                  <c:v>10662</c:v>
                </c:pt>
                <c:pt idx="27">
                  <c:v>10580</c:v>
                </c:pt>
                <c:pt idx="28">
                  <c:v>10509</c:v>
                </c:pt>
                <c:pt idx="29">
                  <c:v>10430</c:v>
                </c:pt>
                <c:pt idx="30">
                  <c:v>10365</c:v>
                </c:pt>
                <c:pt idx="31">
                  <c:v>10275</c:v>
                </c:pt>
                <c:pt idx="32">
                  <c:v>10302</c:v>
                </c:pt>
                <c:pt idx="33">
                  <c:v>10222</c:v>
                </c:pt>
                <c:pt idx="34">
                  <c:v>10144</c:v>
                </c:pt>
                <c:pt idx="35">
                  <c:v>10092</c:v>
                </c:pt>
                <c:pt idx="36">
                  <c:v>10005</c:v>
                </c:pt>
                <c:pt idx="37">
                  <c:v>9945</c:v>
                </c:pt>
                <c:pt idx="38">
                  <c:v>9890</c:v>
                </c:pt>
                <c:pt idx="39">
                  <c:v>9795</c:v>
                </c:pt>
                <c:pt idx="40">
                  <c:v>9720</c:v>
                </c:pt>
                <c:pt idx="41">
                  <c:v>9670</c:v>
                </c:pt>
                <c:pt idx="42">
                  <c:v>9680</c:v>
                </c:pt>
                <c:pt idx="43">
                  <c:v>9647</c:v>
                </c:pt>
                <c:pt idx="44">
                  <c:v>9590</c:v>
                </c:pt>
                <c:pt idx="45">
                  <c:v>9519</c:v>
                </c:pt>
                <c:pt idx="46">
                  <c:v>9512</c:v>
                </c:pt>
                <c:pt idx="47">
                  <c:v>9932</c:v>
                </c:pt>
                <c:pt idx="48">
                  <c:v>9945</c:v>
                </c:pt>
                <c:pt idx="49">
                  <c:v>9930</c:v>
                </c:pt>
                <c:pt idx="50">
                  <c:v>9900</c:v>
                </c:pt>
                <c:pt idx="51">
                  <c:v>9850</c:v>
                </c:pt>
                <c:pt idx="52">
                  <c:v>9775</c:v>
                </c:pt>
                <c:pt idx="53">
                  <c:v>9725</c:v>
                </c:pt>
                <c:pt idx="54">
                  <c:v>9670</c:v>
                </c:pt>
                <c:pt idx="55">
                  <c:v>9557</c:v>
                </c:pt>
                <c:pt idx="56">
                  <c:v>9515</c:v>
                </c:pt>
                <c:pt idx="57">
                  <c:v>9478</c:v>
                </c:pt>
                <c:pt idx="58">
                  <c:v>9585</c:v>
                </c:pt>
                <c:pt idx="59">
                  <c:v>9350</c:v>
                </c:pt>
                <c:pt idx="60">
                  <c:v>9333</c:v>
                </c:pt>
                <c:pt idx="61">
                  <c:v>9300</c:v>
                </c:pt>
                <c:pt idx="62">
                  <c:v>9407</c:v>
                </c:pt>
                <c:pt idx="63">
                  <c:v>9430</c:v>
                </c:pt>
                <c:pt idx="64">
                  <c:v>9366</c:v>
                </c:pt>
                <c:pt idx="65">
                  <c:v>9350</c:v>
                </c:pt>
                <c:pt idx="66">
                  <c:v>9317</c:v>
                </c:pt>
                <c:pt idx="67">
                  <c:v>9260</c:v>
                </c:pt>
                <c:pt idx="68">
                  <c:v>9220</c:v>
                </c:pt>
                <c:pt idx="69">
                  <c:v>9197</c:v>
                </c:pt>
                <c:pt idx="70">
                  <c:v>9160</c:v>
                </c:pt>
                <c:pt idx="71">
                  <c:v>9106</c:v>
                </c:pt>
                <c:pt idx="72">
                  <c:v>9060</c:v>
                </c:pt>
                <c:pt idx="73">
                  <c:v>9005</c:v>
                </c:pt>
                <c:pt idx="74">
                  <c:v>8995</c:v>
                </c:pt>
                <c:pt idx="75">
                  <c:v>8920</c:v>
                </c:pt>
                <c:pt idx="76">
                  <c:v>8880</c:v>
                </c:pt>
                <c:pt idx="77">
                  <c:v>8840</c:v>
                </c:pt>
                <c:pt idx="78">
                  <c:v>8770</c:v>
                </c:pt>
                <c:pt idx="79">
                  <c:v>8730</c:v>
                </c:pt>
                <c:pt idx="80">
                  <c:v>8700</c:v>
                </c:pt>
                <c:pt idx="81">
                  <c:v>8665</c:v>
                </c:pt>
                <c:pt idx="82">
                  <c:v>8630</c:v>
                </c:pt>
                <c:pt idx="83">
                  <c:v>8595</c:v>
                </c:pt>
                <c:pt idx="84">
                  <c:v>8555</c:v>
                </c:pt>
                <c:pt idx="85">
                  <c:v>8505</c:v>
                </c:pt>
                <c:pt idx="86">
                  <c:v>8453</c:v>
                </c:pt>
                <c:pt idx="87">
                  <c:v>8403</c:v>
                </c:pt>
                <c:pt idx="88">
                  <c:v>8408</c:v>
                </c:pt>
                <c:pt idx="89">
                  <c:v>8425</c:v>
                </c:pt>
                <c:pt idx="90">
                  <c:v>8374</c:v>
                </c:pt>
                <c:pt idx="91">
                  <c:v>8340</c:v>
                </c:pt>
                <c:pt idx="92">
                  <c:v>8320</c:v>
                </c:pt>
                <c:pt idx="93">
                  <c:v>8286</c:v>
                </c:pt>
                <c:pt idx="94">
                  <c:v>8242</c:v>
                </c:pt>
                <c:pt idx="95">
                  <c:v>8198</c:v>
                </c:pt>
                <c:pt idx="96">
                  <c:v>8152</c:v>
                </c:pt>
                <c:pt idx="97">
                  <c:v>8120</c:v>
                </c:pt>
                <c:pt idx="98">
                  <c:v>8088</c:v>
                </c:pt>
                <c:pt idx="99">
                  <c:v>7989</c:v>
                </c:pt>
                <c:pt idx="100">
                  <c:v>8018</c:v>
                </c:pt>
                <c:pt idx="101">
                  <c:v>7989</c:v>
                </c:pt>
                <c:pt idx="102">
                  <c:v>7924</c:v>
                </c:pt>
                <c:pt idx="103">
                  <c:v>7898</c:v>
                </c:pt>
                <c:pt idx="104">
                  <c:v>7866</c:v>
                </c:pt>
                <c:pt idx="105">
                  <c:v>7797</c:v>
                </c:pt>
                <c:pt idx="106">
                  <c:v>7753</c:v>
                </c:pt>
                <c:pt idx="107">
                  <c:v>7702</c:v>
                </c:pt>
                <c:pt idx="108">
                  <c:v>7664</c:v>
                </c:pt>
                <c:pt idx="109">
                  <c:v>7644</c:v>
                </c:pt>
                <c:pt idx="110">
                  <c:v>7625</c:v>
                </c:pt>
                <c:pt idx="111">
                  <c:v>7603</c:v>
                </c:pt>
                <c:pt idx="112">
                  <c:v>7580</c:v>
                </c:pt>
                <c:pt idx="113">
                  <c:v>7534</c:v>
                </c:pt>
                <c:pt idx="114">
                  <c:v>7690</c:v>
                </c:pt>
                <c:pt idx="115">
                  <c:v>7690</c:v>
                </c:pt>
                <c:pt idx="116">
                  <c:v>7672</c:v>
                </c:pt>
                <c:pt idx="117">
                  <c:v>7642</c:v>
                </c:pt>
                <c:pt idx="118">
                  <c:v>7615</c:v>
                </c:pt>
                <c:pt idx="119">
                  <c:v>7592</c:v>
                </c:pt>
                <c:pt idx="120">
                  <c:v>7625</c:v>
                </c:pt>
                <c:pt idx="121">
                  <c:v>8145</c:v>
                </c:pt>
                <c:pt idx="122">
                  <c:v>8203</c:v>
                </c:pt>
                <c:pt idx="123">
                  <c:v>8255</c:v>
                </c:pt>
                <c:pt idx="124">
                  <c:v>8261</c:v>
                </c:pt>
                <c:pt idx="125">
                  <c:v>8265</c:v>
                </c:pt>
                <c:pt idx="126">
                  <c:v>8269</c:v>
                </c:pt>
                <c:pt idx="127">
                  <c:v>8269</c:v>
                </c:pt>
                <c:pt idx="128">
                  <c:v>8282</c:v>
                </c:pt>
                <c:pt idx="129">
                  <c:v>8351</c:v>
                </c:pt>
                <c:pt idx="130">
                  <c:v>8397</c:v>
                </c:pt>
                <c:pt idx="131">
                  <c:v>8430</c:v>
                </c:pt>
                <c:pt idx="132">
                  <c:v>8473</c:v>
                </c:pt>
                <c:pt idx="133">
                  <c:v>8498</c:v>
                </c:pt>
                <c:pt idx="134">
                  <c:v>8504</c:v>
                </c:pt>
                <c:pt idx="135">
                  <c:v>8504</c:v>
                </c:pt>
                <c:pt idx="136">
                  <c:v>8502</c:v>
                </c:pt>
                <c:pt idx="137">
                  <c:v>8492</c:v>
                </c:pt>
                <c:pt idx="138">
                  <c:v>8473</c:v>
                </c:pt>
                <c:pt idx="139">
                  <c:v>8458</c:v>
                </c:pt>
                <c:pt idx="140">
                  <c:v>8433</c:v>
                </c:pt>
                <c:pt idx="141">
                  <c:v>8415</c:v>
                </c:pt>
                <c:pt idx="142">
                  <c:v>8460</c:v>
                </c:pt>
                <c:pt idx="143">
                  <c:v>8630</c:v>
                </c:pt>
                <c:pt idx="144">
                  <c:v>8685</c:v>
                </c:pt>
                <c:pt idx="145">
                  <c:v>8710</c:v>
                </c:pt>
                <c:pt idx="146">
                  <c:v>8726</c:v>
                </c:pt>
                <c:pt idx="147">
                  <c:v>8736</c:v>
                </c:pt>
                <c:pt idx="148">
                  <c:v>8736</c:v>
                </c:pt>
                <c:pt idx="149">
                  <c:v>8730</c:v>
                </c:pt>
                <c:pt idx="150">
                  <c:v>8718</c:v>
                </c:pt>
                <c:pt idx="151">
                  <c:v>8711</c:v>
                </c:pt>
                <c:pt idx="152">
                  <c:v>8715</c:v>
                </c:pt>
                <c:pt idx="153">
                  <c:v>8745</c:v>
                </c:pt>
                <c:pt idx="154">
                  <c:v>8770</c:v>
                </c:pt>
                <c:pt idx="155">
                  <c:v>8860</c:v>
                </c:pt>
                <c:pt idx="156">
                  <c:v>8910</c:v>
                </c:pt>
                <c:pt idx="157">
                  <c:v>8920</c:v>
                </c:pt>
                <c:pt idx="158">
                  <c:v>8940</c:v>
                </c:pt>
                <c:pt idx="159">
                  <c:v>9027</c:v>
                </c:pt>
                <c:pt idx="160">
                  <c:v>9045</c:v>
                </c:pt>
                <c:pt idx="161">
                  <c:v>9345</c:v>
                </c:pt>
                <c:pt idx="162">
                  <c:v>9500</c:v>
                </c:pt>
                <c:pt idx="163">
                  <c:v>9585</c:v>
                </c:pt>
                <c:pt idx="164">
                  <c:v>9620</c:v>
                </c:pt>
                <c:pt idx="165">
                  <c:v>9655</c:v>
                </c:pt>
                <c:pt idx="166">
                  <c:v>9682</c:v>
                </c:pt>
                <c:pt idx="167">
                  <c:v>9695</c:v>
                </c:pt>
                <c:pt idx="168">
                  <c:v>9707</c:v>
                </c:pt>
                <c:pt idx="169">
                  <c:v>9710</c:v>
                </c:pt>
                <c:pt idx="170">
                  <c:v>9702</c:v>
                </c:pt>
                <c:pt idx="171">
                  <c:v>9679</c:v>
                </c:pt>
                <c:pt idx="172">
                  <c:v>9670</c:v>
                </c:pt>
                <c:pt idx="173">
                  <c:v>9647</c:v>
                </c:pt>
                <c:pt idx="174">
                  <c:v>9635</c:v>
                </c:pt>
                <c:pt idx="175">
                  <c:v>9610</c:v>
                </c:pt>
                <c:pt idx="176">
                  <c:v>9679</c:v>
                </c:pt>
                <c:pt idx="177">
                  <c:v>9670</c:v>
                </c:pt>
                <c:pt idx="178">
                  <c:v>9760</c:v>
                </c:pt>
                <c:pt idx="179">
                  <c:v>9900</c:v>
                </c:pt>
                <c:pt idx="180">
                  <c:v>10100</c:v>
                </c:pt>
                <c:pt idx="181">
                  <c:v>10275</c:v>
                </c:pt>
                <c:pt idx="182">
                  <c:v>10335</c:v>
                </c:pt>
                <c:pt idx="183">
                  <c:v>10345</c:v>
                </c:pt>
                <c:pt idx="184">
                  <c:v>10360</c:v>
                </c:pt>
                <c:pt idx="185">
                  <c:v>10403</c:v>
                </c:pt>
                <c:pt idx="186">
                  <c:v>10360</c:v>
                </c:pt>
                <c:pt idx="187">
                  <c:v>10642</c:v>
                </c:pt>
                <c:pt idx="188">
                  <c:v>10590</c:v>
                </c:pt>
                <c:pt idx="189">
                  <c:v>10676</c:v>
                </c:pt>
                <c:pt idx="190">
                  <c:v>10693</c:v>
                </c:pt>
                <c:pt idx="191">
                  <c:v>10710</c:v>
                </c:pt>
                <c:pt idx="192">
                  <c:v>10700</c:v>
                </c:pt>
                <c:pt idx="193">
                  <c:v>10831</c:v>
                </c:pt>
                <c:pt idx="194">
                  <c:v>10995</c:v>
                </c:pt>
                <c:pt idx="195">
                  <c:v>11118</c:v>
                </c:pt>
                <c:pt idx="196">
                  <c:v>11152</c:v>
                </c:pt>
                <c:pt idx="197">
                  <c:v>11700</c:v>
                </c:pt>
                <c:pt idx="198">
                  <c:v>11717</c:v>
                </c:pt>
                <c:pt idx="199">
                  <c:v>11582</c:v>
                </c:pt>
                <c:pt idx="200">
                  <c:v>11410</c:v>
                </c:pt>
                <c:pt idx="201">
                  <c:v>11220</c:v>
                </c:pt>
                <c:pt idx="202">
                  <c:v>11115</c:v>
                </c:pt>
                <c:pt idx="203">
                  <c:v>11300</c:v>
                </c:pt>
                <c:pt idx="204">
                  <c:v>11310</c:v>
                </c:pt>
                <c:pt idx="205">
                  <c:v>11345</c:v>
                </c:pt>
                <c:pt idx="206">
                  <c:v>11380</c:v>
                </c:pt>
                <c:pt idx="207">
                  <c:v>11380</c:v>
                </c:pt>
                <c:pt idx="208">
                  <c:v>11376</c:v>
                </c:pt>
                <c:pt idx="209">
                  <c:v>11370</c:v>
                </c:pt>
                <c:pt idx="210">
                  <c:v>11366</c:v>
                </c:pt>
                <c:pt idx="211">
                  <c:v>11345</c:v>
                </c:pt>
                <c:pt idx="212">
                  <c:v>11350</c:v>
                </c:pt>
                <c:pt idx="213">
                  <c:v>11325</c:v>
                </c:pt>
                <c:pt idx="214">
                  <c:v>11376</c:v>
                </c:pt>
                <c:pt idx="215">
                  <c:v>11410</c:v>
                </c:pt>
                <c:pt idx="216">
                  <c:v>11557</c:v>
                </c:pt>
                <c:pt idx="217">
                  <c:v>11739</c:v>
                </c:pt>
                <c:pt idx="218">
                  <c:v>11810</c:v>
                </c:pt>
                <c:pt idx="219">
                  <c:v>11963</c:v>
                </c:pt>
                <c:pt idx="220">
                  <c:v>12012</c:v>
                </c:pt>
                <c:pt idx="221">
                  <c:v>12095</c:v>
                </c:pt>
                <c:pt idx="222">
                  <c:v>12107</c:v>
                </c:pt>
                <c:pt idx="223">
                  <c:v>12107</c:v>
                </c:pt>
                <c:pt idx="224">
                  <c:v>12110</c:v>
                </c:pt>
                <c:pt idx="225">
                  <c:v>12115</c:v>
                </c:pt>
                <c:pt idx="226">
                  <c:v>12124</c:v>
                </c:pt>
                <c:pt idx="227">
                  <c:v>12112</c:v>
                </c:pt>
                <c:pt idx="228">
                  <c:v>12121</c:v>
                </c:pt>
                <c:pt idx="229">
                  <c:v>12155</c:v>
                </c:pt>
                <c:pt idx="230">
                  <c:v>12090</c:v>
                </c:pt>
                <c:pt idx="231">
                  <c:v>12134</c:v>
                </c:pt>
                <c:pt idx="232">
                  <c:v>12109</c:v>
                </c:pt>
                <c:pt idx="233">
                  <c:v>12080</c:v>
                </c:pt>
                <c:pt idx="234">
                  <c:v>12075</c:v>
                </c:pt>
                <c:pt idx="235">
                  <c:v>12141</c:v>
                </c:pt>
                <c:pt idx="236">
                  <c:v>12196</c:v>
                </c:pt>
                <c:pt idx="237">
                  <c:v>12235</c:v>
                </c:pt>
                <c:pt idx="238">
                  <c:v>12342</c:v>
                </c:pt>
                <c:pt idx="239">
                  <c:v>12646</c:v>
                </c:pt>
                <c:pt idx="240">
                  <c:v>12845</c:v>
                </c:pt>
                <c:pt idx="241">
                  <c:v>13012</c:v>
                </c:pt>
                <c:pt idx="242">
                  <c:v>13265</c:v>
                </c:pt>
                <c:pt idx="243">
                  <c:v>13361</c:v>
                </c:pt>
                <c:pt idx="244">
                  <c:v>13456</c:v>
                </c:pt>
                <c:pt idx="245">
                  <c:v>13512</c:v>
                </c:pt>
                <c:pt idx="246">
                  <c:v>13699</c:v>
                </c:pt>
                <c:pt idx="247">
                  <c:v>13845</c:v>
                </c:pt>
                <c:pt idx="248">
                  <c:v>13901</c:v>
                </c:pt>
                <c:pt idx="249">
                  <c:v>13917</c:v>
                </c:pt>
                <c:pt idx="250">
                  <c:v>13905</c:v>
                </c:pt>
                <c:pt idx="251">
                  <c:v>13890</c:v>
                </c:pt>
                <c:pt idx="252">
                  <c:v>13883</c:v>
                </c:pt>
                <c:pt idx="253">
                  <c:v>14007</c:v>
                </c:pt>
                <c:pt idx="254">
                  <c:v>14130</c:v>
                </c:pt>
                <c:pt idx="255">
                  <c:v>14183</c:v>
                </c:pt>
                <c:pt idx="256">
                  <c:v>14195</c:v>
                </c:pt>
                <c:pt idx="257">
                  <c:v>14213</c:v>
                </c:pt>
                <c:pt idx="258">
                  <c:v>14232</c:v>
                </c:pt>
                <c:pt idx="259">
                  <c:v>14270</c:v>
                </c:pt>
                <c:pt idx="260">
                  <c:v>14297</c:v>
                </c:pt>
                <c:pt idx="261">
                  <c:v>14320</c:v>
                </c:pt>
                <c:pt idx="262">
                  <c:v>14335</c:v>
                </c:pt>
                <c:pt idx="263">
                  <c:v>14330</c:v>
                </c:pt>
                <c:pt idx="264">
                  <c:v>14250</c:v>
                </c:pt>
                <c:pt idx="265">
                  <c:v>14227</c:v>
                </c:pt>
                <c:pt idx="266">
                  <c:v>14185</c:v>
                </c:pt>
                <c:pt idx="267">
                  <c:v>14183</c:v>
                </c:pt>
                <c:pt idx="268">
                  <c:v>14183</c:v>
                </c:pt>
                <c:pt idx="269">
                  <c:v>14125</c:v>
                </c:pt>
                <c:pt idx="270">
                  <c:v>14055</c:v>
                </c:pt>
                <c:pt idx="271">
                  <c:v>14085</c:v>
                </c:pt>
                <c:pt idx="272">
                  <c:v>14070</c:v>
                </c:pt>
                <c:pt idx="273">
                  <c:v>14155</c:v>
                </c:pt>
                <c:pt idx="274">
                  <c:v>14197</c:v>
                </c:pt>
                <c:pt idx="275">
                  <c:v>14239</c:v>
                </c:pt>
                <c:pt idx="276">
                  <c:v>14343</c:v>
                </c:pt>
                <c:pt idx="277">
                  <c:v>14347</c:v>
                </c:pt>
                <c:pt idx="278">
                  <c:v>14357</c:v>
                </c:pt>
                <c:pt idx="279">
                  <c:v>14355</c:v>
                </c:pt>
                <c:pt idx="280">
                  <c:v>14360</c:v>
                </c:pt>
                <c:pt idx="281">
                  <c:v>14550</c:v>
                </c:pt>
                <c:pt idx="282">
                  <c:v>14600</c:v>
                </c:pt>
                <c:pt idx="283">
                  <c:v>14635</c:v>
                </c:pt>
                <c:pt idx="284">
                  <c:v>14635</c:v>
                </c:pt>
                <c:pt idx="285">
                  <c:v>14635</c:v>
                </c:pt>
                <c:pt idx="286">
                  <c:v>14635</c:v>
                </c:pt>
                <c:pt idx="287">
                  <c:v>14611</c:v>
                </c:pt>
                <c:pt idx="288">
                  <c:v>14586</c:v>
                </c:pt>
                <c:pt idx="289">
                  <c:v>14548</c:v>
                </c:pt>
                <c:pt idx="290">
                  <c:v>14546</c:v>
                </c:pt>
                <c:pt idx="291">
                  <c:v>14525</c:v>
                </c:pt>
                <c:pt idx="292">
                  <c:v>14544</c:v>
                </c:pt>
                <c:pt idx="293">
                  <c:v>14500</c:v>
                </c:pt>
                <c:pt idx="294">
                  <c:v>14464</c:v>
                </c:pt>
                <c:pt idx="295">
                  <c:v>14430</c:v>
                </c:pt>
                <c:pt idx="296">
                  <c:v>14372</c:v>
                </c:pt>
                <c:pt idx="297">
                  <c:v>14352</c:v>
                </c:pt>
                <c:pt idx="298">
                  <c:v>14270</c:v>
                </c:pt>
                <c:pt idx="299">
                  <c:v>14345</c:v>
                </c:pt>
                <c:pt idx="300">
                  <c:v>14359</c:v>
                </c:pt>
                <c:pt idx="301">
                  <c:v>14360</c:v>
                </c:pt>
                <c:pt idx="302">
                  <c:v>14352</c:v>
                </c:pt>
                <c:pt idx="303">
                  <c:v>14356</c:v>
                </c:pt>
                <c:pt idx="304">
                  <c:v>14335</c:v>
                </c:pt>
                <c:pt idx="305">
                  <c:v>14257</c:v>
                </c:pt>
                <c:pt idx="306">
                  <c:v>14255</c:v>
                </c:pt>
                <c:pt idx="307">
                  <c:v>14239</c:v>
                </c:pt>
                <c:pt idx="308">
                  <c:v>14197</c:v>
                </c:pt>
                <c:pt idx="309">
                  <c:v>14185</c:v>
                </c:pt>
                <c:pt idx="310">
                  <c:v>14202</c:v>
                </c:pt>
                <c:pt idx="311">
                  <c:v>14232</c:v>
                </c:pt>
                <c:pt idx="312">
                  <c:v>14270</c:v>
                </c:pt>
                <c:pt idx="313">
                  <c:v>14415</c:v>
                </c:pt>
                <c:pt idx="314">
                  <c:v>14470</c:v>
                </c:pt>
                <c:pt idx="315">
                  <c:v>14475</c:v>
                </c:pt>
                <c:pt idx="316">
                  <c:v>14464</c:v>
                </c:pt>
                <c:pt idx="317">
                  <c:v>14400</c:v>
                </c:pt>
                <c:pt idx="318">
                  <c:v>14365</c:v>
                </c:pt>
                <c:pt idx="319">
                  <c:v>14320</c:v>
                </c:pt>
                <c:pt idx="320">
                  <c:v>14235</c:v>
                </c:pt>
                <c:pt idx="321">
                  <c:v>14205</c:v>
                </c:pt>
                <c:pt idx="322">
                  <c:v>14185</c:v>
                </c:pt>
                <c:pt idx="323">
                  <c:v>14140</c:v>
                </c:pt>
                <c:pt idx="324">
                  <c:v>14135</c:v>
                </c:pt>
                <c:pt idx="325">
                  <c:v>14110</c:v>
                </c:pt>
                <c:pt idx="326">
                  <c:v>14007</c:v>
                </c:pt>
                <c:pt idx="327">
                  <c:v>13997</c:v>
                </c:pt>
                <c:pt idx="328">
                  <c:v>13953</c:v>
                </c:pt>
                <c:pt idx="329">
                  <c:v>13876</c:v>
                </c:pt>
                <c:pt idx="330">
                  <c:v>13873</c:v>
                </c:pt>
                <c:pt idx="331">
                  <c:v>13973</c:v>
                </c:pt>
                <c:pt idx="332">
                  <c:v>13935</c:v>
                </c:pt>
                <c:pt idx="333">
                  <c:v>13897</c:v>
                </c:pt>
                <c:pt idx="334">
                  <c:v>13850</c:v>
                </c:pt>
                <c:pt idx="335">
                  <c:v>13737</c:v>
                </c:pt>
                <c:pt idx="336">
                  <c:v>13712</c:v>
                </c:pt>
                <c:pt idx="337">
                  <c:v>13675</c:v>
                </c:pt>
                <c:pt idx="338">
                  <c:v>13558</c:v>
                </c:pt>
                <c:pt idx="339">
                  <c:v>13532</c:v>
                </c:pt>
                <c:pt idx="340">
                  <c:v>13499</c:v>
                </c:pt>
                <c:pt idx="341">
                  <c:v>13440</c:v>
                </c:pt>
                <c:pt idx="342">
                  <c:v>13372</c:v>
                </c:pt>
                <c:pt idx="343">
                  <c:v>13499</c:v>
                </c:pt>
                <c:pt idx="344">
                  <c:v>13522</c:v>
                </c:pt>
                <c:pt idx="345">
                  <c:v>13477</c:v>
                </c:pt>
                <c:pt idx="346">
                  <c:v>13437</c:v>
                </c:pt>
                <c:pt idx="347">
                  <c:v>13410</c:v>
                </c:pt>
                <c:pt idx="348">
                  <c:v>13370</c:v>
                </c:pt>
                <c:pt idx="349">
                  <c:v>13355</c:v>
                </c:pt>
                <c:pt idx="350">
                  <c:v>13330</c:v>
                </c:pt>
                <c:pt idx="351">
                  <c:v>13396</c:v>
                </c:pt>
                <c:pt idx="352">
                  <c:v>13485</c:v>
                </c:pt>
                <c:pt idx="353">
                  <c:v>13492</c:v>
                </c:pt>
                <c:pt idx="354">
                  <c:v>13469</c:v>
                </c:pt>
                <c:pt idx="355">
                  <c:v>13469</c:v>
                </c:pt>
                <c:pt idx="356">
                  <c:v>13450</c:v>
                </c:pt>
                <c:pt idx="357">
                  <c:v>13430</c:v>
                </c:pt>
                <c:pt idx="358">
                  <c:v>13400</c:v>
                </c:pt>
                <c:pt idx="359">
                  <c:v>13375</c:v>
                </c:pt>
                <c:pt idx="360">
                  <c:v>13357</c:v>
                </c:pt>
                <c:pt idx="361">
                  <c:v>13295</c:v>
                </c:pt>
                <c:pt idx="362">
                  <c:v>13235</c:v>
                </c:pt>
                <c:pt idx="363">
                  <c:v>13200</c:v>
                </c:pt>
                <c:pt idx="364">
                  <c:v>13130</c:v>
                </c:pt>
                <c:pt idx="365">
                  <c:v>13025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3AA-4B43-8F45-87FB24D37D3E}"/>
            </c:ext>
          </c:extLst>
        </c:ser>
        <c:ser>
          <c:idx val="16"/>
          <c:order val="8"/>
          <c:tx>
            <c:strRef>
              <c:f>'Onslow Storage (dayhead)'!$R$2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92D050"/>
              </a:solidFill>
              <a:prstDash val="solid"/>
            </a:ln>
          </c:spPr>
          <c:marker>
            <c:symbol val="none"/>
          </c:marker>
          <c:cat>
            <c:numRef>
              <c:f>'Onslow Storage (dayhead)'!$A$3:$A$368</c:f>
              <c:numCache>
                <c:formatCode>d\-mmm</c:formatCode>
                <c:ptCount val="366"/>
                <c:pt idx="0">
                  <c:v>36526</c:v>
                </c:pt>
                <c:pt idx="1">
                  <c:v>36527</c:v>
                </c:pt>
                <c:pt idx="2">
                  <c:v>36528</c:v>
                </c:pt>
                <c:pt idx="3">
                  <c:v>36529</c:v>
                </c:pt>
                <c:pt idx="4">
                  <c:v>36530</c:v>
                </c:pt>
                <c:pt idx="5">
                  <c:v>36531</c:v>
                </c:pt>
                <c:pt idx="6">
                  <c:v>36532</c:v>
                </c:pt>
                <c:pt idx="7">
                  <c:v>36533</c:v>
                </c:pt>
                <c:pt idx="8">
                  <c:v>36534</c:v>
                </c:pt>
                <c:pt idx="9">
                  <c:v>36535</c:v>
                </c:pt>
                <c:pt idx="10">
                  <c:v>36536</c:v>
                </c:pt>
                <c:pt idx="11">
                  <c:v>36537</c:v>
                </c:pt>
                <c:pt idx="12">
                  <c:v>36538</c:v>
                </c:pt>
                <c:pt idx="13">
                  <c:v>36539</c:v>
                </c:pt>
                <c:pt idx="14">
                  <c:v>36540</c:v>
                </c:pt>
                <c:pt idx="15">
                  <c:v>36541</c:v>
                </c:pt>
                <c:pt idx="16">
                  <c:v>36542</c:v>
                </c:pt>
                <c:pt idx="17">
                  <c:v>36543</c:v>
                </c:pt>
                <c:pt idx="18">
                  <c:v>36544</c:v>
                </c:pt>
                <c:pt idx="19">
                  <c:v>36545</c:v>
                </c:pt>
                <c:pt idx="20">
                  <c:v>36546</c:v>
                </c:pt>
                <c:pt idx="21">
                  <c:v>36547</c:v>
                </c:pt>
                <c:pt idx="22">
                  <c:v>36548</c:v>
                </c:pt>
                <c:pt idx="23">
                  <c:v>36549</c:v>
                </c:pt>
                <c:pt idx="24">
                  <c:v>36550</c:v>
                </c:pt>
                <c:pt idx="25">
                  <c:v>36551</c:v>
                </c:pt>
                <c:pt idx="26">
                  <c:v>36552</c:v>
                </c:pt>
                <c:pt idx="27">
                  <c:v>36553</c:v>
                </c:pt>
                <c:pt idx="28">
                  <c:v>36554</c:v>
                </c:pt>
                <c:pt idx="29">
                  <c:v>36555</c:v>
                </c:pt>
                <c:pt idx="30">
                  <c:v>36556</c:v>
                </c:pt>
                <c:pt idx="31">
                  <c:v>36557</c:v>
                </c:pt>
                <c:pt idx="32">
                  <c:v>36558</c:v>
                </c:pt>
                <c:pt idx="33">
                  <c:v>36559</c:v>
                </c:pt>
                <c:pt idx="34">
                  <c:v>36560</c:v>
                </c:pt>
                <c:pt idx="35">
                  <c:v>36561</c:v>
                </c:pt>
                <c:pt idx="36">
                  <c:v>36562</c:v>
                </c:pt>
                <c:pt idx="37">
                  <c:v>36563</c:v>
                </c:pt>
                <c:pt idx="38">
                  <c:v>36564</c:v>
                </c:pt>
                <c:pt idx="39">
                  <c:v>36565</c:v>
                </c:pt>
                <c:pt idx="40">
                  <c:v>36566</c:v>
                </c:pt>
                <c:pt idx="41">
                  <c:v>36567</c:v>
                </c:pt>
                <c:pt idx="42">
                  <c:v>36568</c:v>
                </c:pt>
                <c:pt idx="43">
                  <c:v>36569</c:v>
                </c:pt>
                <c:pt idx="44">
                  <c:v>36570</c:v>
                </c:pt>
                <c:pt idx="45">
                  <c:v>36571</c:v>
                </c:pt>
                <c:pt idx="46">
                  <c:v>36572</c:v>
                </c:pt>
                <c:pt idx="47">
                  <c:v>36573</c:v>
                </c:pt>
                <c:pt idx="48">
                  <c:v>36574</c:v>
                </c:pt>
                <c:pt idx="49">
                  <c:v>36575</c:v>
                </c:pt>
                <c:pt idx="50">
                  <c:v>36576</c:v>
                </c:pt>
                <c:pt idx="51">
                  <c:v>36577</c:v>
                </c:pt>
                <c:pt idx="52">
                  <c:v>36578</c:v>
                </c:pt>
                <c:pt idx="53">
                  <c:v>36579</c:v>
                </c:pt>
                <c:pt idx="54">
                  <c:v>36580</c:v>
                </c:pt>
                <c:pt idx="55">
                  <c:v>36581</c:v>
                </c:pt>
                <c:pt idx="56">
                  <c:v>36582</c:v>
                </c:pt>
                <c:pt idx="57">
                  <c:v>36583</c:v>
                </c:pt>
                <c:pt idx="58">
                  <c:v>36584</c:v>
                </c:pt>
                <c:pt idx="59">
                  <c:v>36585</c:v>
                </c:pt>
                <c:pt idx="60">
                  <c:v>36586</c:v>
                </c:pt>
                <c:pt idx="61">
                  <c:v>36587</c:v>
                </c:pt>
                <c:pt idx="62">
                  <c:v>36588</c:v>
                </c:pt>
                <c:pt idx="63">
                  <c:v>36589</c:v>
                </c:pt>
                <c:pt idx="64">
                  <c:v>36590</c:v>
                </c:pt>
                <c:pt idx="65">
                  <c:v>36591</c:v>
                </c:pt>
                <c:pt idx="66">
                  <c:v>36592</c:v>
                </c:pt>
                <c:pt idx="67">
                  <c:v>36593</c:v>
                </c:pt>
                <c:pt idx="68">
                  <c:v>36594</c:v>
                </c:pt>
                <c:pt idx="69">
                  <c:v>36595</c:v>
                </c:pt>
                <c:pt idx="70">
                  <c:v>36596</c:v>
                </c:pt>
                <c:pt idx="71">
                  <c:v>36597</c:v>
                </c:pt>
                <c:pt idx="72">
                  <c:v>36598</c:v>
                </c:pt>
                <c:pt idx="73">
                  <c:v>36599</c:v>
                </c:pt>
                <c:pt idx="74">
                  <c:v>36600</c:v>
                </c:pt>
                <c:pt idx="75">
                  <c:v>36601</c:v>
                </c:pt>
                <c:pt idx="76">
                  <c:v>36602</c:v>
                </c:pt>
                <c:pt idx="77">
                  <c:v>36603</c:v>
                </c:pt>
                <c:pt idx="78">
                  <c:v>36604</c:v>
                </c:pt>
                <c:pt idx="79">
                  <c:v>36605</c:v>
                </c:pt>
                <c:pt idx="80">
                  <c:v>36606</c:v>
                </c:pt>
                <c:pt idx="81">
                  <c:v>36607</c:v>
                </c:pt>
                <c:pt idx="82">
                  <c:v>36608</c:v>
                </c:pt>
                <c:pt idx="83">
                  <c:v>36609</c:v>
                </c:pt>
                <c:pt idx="84">
                  <c:v>36610</c:v>
                </c:pt>
                <c:pt idx="85">
                  <c:v>36611</c:v>
                </c:pt>
                <c:pt idx="86">
                  <c:v>36612</c:v>
                </c:pt>
                <c:pt idx="87">
                  <c:v>36613</c:v>
                </c:pt>
                <c:pt idx="88">
                  <c:v>36614</c:v>
                </c:pt>
                <c:pt idx="89">
                  <c:v>36615</c:v>
                </c:pt>
                <c:pt idx="90">
                  <c:v>36616</c:v>
                </c:pt>
                <c:pt idx="91">
                  <c:v>36617</c:v>
                </c:pt>
                <c:pt idx="92">
                  <c:v>36618</c:v>
                </c:pt>
                <c:pt idx="93">
                  <c:v>36619</c:v>
                </c:pt>
                <c:pt idx="94">
                  <c:v>36620</c:v>
                </c:pt>
                <c:pt idx="95">
                  <c:v>36621</c:v>
                </c:pt>
                <c:pt idx="96">
                  <c:v>36622</c:v>
                </c:pt>
                <c:pt idx="97">
                  <c:v>36623</c:v>
                </c:pt>
                <c:pt idx="98">
                  <c:v>36624</c:v>
                </c:pt>
                <c:pt idx="99">
                  <c:v>36625</c:v>
                </c:pt>
                <c:pt idx="100">
                  <c:v>36626</c:v>
                </c:pt>
                <c:pt idx="101">
                  <c:v>36627</c:v>
                </c:pt>
                <c:pt idx="102">
                  <c:v>36628</c:v>
                </c:pt>
                <c:pt idx="103">
                  <c:v>36629</c:v>
                </c:pt>
                <c:pt idx="104">
                  <c:v>36630</c:v>
                </c:pt>
                <c:pt idx="105">
                  <c:v>36631</c:v>
                </c:pt>
                <c:pt idx="106">
                  <c:v>36632</c:v>
                </c:pt>
                <c:pt idx="107">
                  <c:v>36633</c:v>
                </c:pt>
                <c:pt idx="108">
                  <c:v>36634</c:v>
                </c:pt>
                <c:pt idx="109">
                  <c:v>36635</c:v>
                </c:pt>
                <c:pt idx="110">
                  <c:v>36636</c:v>
                </c:pt>
                <c:pt idx="111">
                  <c:v>36637</c:v>
                </c:pt>
                <c:pt idx="112">
                  <c:v>36638</c:v>
                </c:pt>
                <c:pt idx="113">
                  <c:v>36639</c:v>
                </c:pt>
                <c:pt idx="114">
                  <c:v>36640</c:v>
                </c:pt>
                <c:pt idx="115">
                  <c:v>36641</c:v>
                </c:pt>
                <c:pt idx="116">
                  <c:v>36642</c:v>
                </c:pt>
                <c:pt idx="117">
                  <c:v>36643</c:v>
                </c:pt>
                <c:pt idx="118">
                  <c:v>36644</c:v>
                </c:pt>
                <c:pt idx="119">
                  <c:v>36645</c:v>
                </c:pt>
                <c:pt idx="120">
                  <c:v>36646</c:v>
                </c:pt>
                <c:pt idx="121">
                  <c:v>36647</c:v>
                </c:pt>
                <c:pt idx="122">
                  <c:v>36648</c:v>
                </c:pt>
                <c:pt idx="123">
                  <c:v>36649</c:v>
                </c:pt>
                <c:pt idx="124">
                  <c:v>36650</c:v>
                </c:pt>
                <c:pt idx="125">
                  <c:v>36651</c:v>
                </c:pt>
                <c:pt idx="126">
                  <c:v>36652</c:v>
                </c:pt>
                <c:pt idx="127">
                  <c:v>36653</c:v>
                </c:pt>
                <c:pt idx="128">
                  <c:v>36654</c:v>
                </c:pt>
                <c:pt idx="129">
                  <c:v>36655</c:v>
                </c:pt>
                <c:pt idx="130">
                  <c:v>36656</c:v>
                </c:pt>
                <c:pt idx="131">
                  <c:v>36657</c:v>
                </c:pt>
                <c:pt idx="132">
                  <c:v>36658</c:v>
                </c:pt>
                <c:pt idx="133">
                  <c:v>36659</c:v>
                </c:pt>
                <c:pt idx="134">
                  <c:v>36660</c:v>
                </c:pt>
                <c:pt idx="135">
                  <c:v>36661</c:v>
                </c:pt>
                <c:pt idx="136">
                  <c:v>36662</c:v>
                </c:pt>
                <c:pt idx="137">
                  <c:v>36663</c:v>
                </c:pt>
                <c:pt idx="138">
                  <c:v>36664</c:v>
                </c:pt>
                <c:pt idx="139">
                  <c:v>36665</c:v>
                </c:pt>
                <c:pt idx="140">
                  <c:v>36666</c:v>
                </c:pt>
                <c:pt idx="141">
                  <c:v>36667</c:v>
                </c:pt>
                <c:pt idx="142">
                  <c:v>36668</c:v>
                </c:pt>
                <c:pt idx="143">
                  <c:v>36669</c:v>
                </c:pt>
                <c:pt idx="144">
                  <c:v>36670</c:v>
                </c:pt>
                <c:pt idx="145">
                  <c:v>36671</c:v>
                </c:pt>
                <c:pt idx="146">
                  <c:v>36672</c:v>
                </c:pt>
                <c:pt idx="147">
                  <c:v>36673</c:v>
                </c:pt>
                <c:pt idx="148">
                  <c:v>36674</c:v>
                </c:pt>
                <c:pt idx="149">
                  <c:v>36675</c:v>
                </c:pt>
                <c:pt idx="150">
                  <c:v>36676</c:v>
                </c:pt>
                <c:pt idx="151">
                  <c:v>36677</c:v>
                </c:pt>
                <c:pt idx="152">
                  <c:v>36678</c:v>
                </c:pt>
                <c:pt idx="153">
                  <c:v>36679</c:v>
                </c:pt>
                <c:pt idx="154">
                  <c:v>36680</c:v>
                </c:pt>
                <c:pt idx="155">
                  <c:v>36681</c:v>
                </c:pt>
                <c:pt idx="156">
                  <c:v>36682</c:v>
                </c:pt>
                <c:pt idx="157">
                  <c:v>36683</c:v>
                </c:pt>
                <c:pt idx="158">
                  <c:v>36684</c:v>
                </c:pt>
                <c:pt idx="159">
                  <c:v>36685</c:v>
                </c:pt>
                <c:pt idx="160">
                  <c:v>36686</c:v>
                </c:pt>
                <c:pt idx="161">
                  <c:v>36687</c:v>
                </c:pt>
                <c:pt idx="162">
                  <c:v>36688</c:v>
                </c:pt>
                <c:pt idx="163">
                  <c:v>36689</c:v>
                </c:pt>
                <c:pt idx="164">
                  <c:v>36690</c:v>
                </c:pt>
                <c:pt idx="165">
                  <c:v>36691</c:v>
                </c:pt>
                <c:pt idx="166">
                  <c:v>36692</c:v>
                </c:pt>
                <c:pt idx="167">
                  <c:v>36693</c:v>
                </c:pt>
                <c:pt idx="168">
                  <c:v>36694</c:v>
                </c:pt>
                <c:pt idx="169">
                  <c:v>36695</c:v>
                </c:pt>
                <c:pt idx="170">
                  <c:v>36696</c:v>
                </c:pt>
                <c:pt idx="171">
                  <c:v>36697</c:v>
                </c:pt>
                <c:pt idx="172">
                  <c:v>36698</c:v>
                </c:pt>
                <c:pt idx="173">
                  <c:v>36699</c:v>
                </c:pt>
                <c:pt idx="174">
                  <c:v>36700</c:v>
                </c:pt>
                <c:pt idx="175">
                  <c:v>36701</c:v>
                </c:pt>
                <c:pt idx="176">
                  <c:v>36702</c:v>
                </c:pt>
                <c:pt idx="177">
                  <c:v>36703</c:v>
                </c:pt>
                <c:pt idx="178">
                  <c:v>36704</c:v>
                </c:pt>
                <c:pt idx="179">
                  <c:v>36705</c:v>
                </c:pt>
                <c:pt idx="180">
                  <c:v>36706</c:v>
                </c:pt>
                <c:pt idx="181">
                  <c:v>36707</c:v>
                </c:pt>
                <c:pt idx="182">
                  <c:v>36708</c:v>
                </c:pt>
                <c:pt idx="183">
                  <c:v>36709</c:v>
                </c:pt>
                <c:pt idx="184">
                  <c:v>36710</c:v>
                </c:pt>
                <c:pt idx="185">
                  <c:v>36711</c:v>
                </c:pt>
                <c:pt idx="186">
                  <c:v>36712</c:v>
                </c:pt>
                <c:pt idx="187">
                  <c:v>36713</c:v>
                </c:pt>
                <c:pt idx="188">
                  <c:v>36714</c:v>
                </c:pt>
                <c:pt idx="189">
                  <c:v>36715</c:v>
                </c:pt>
                <c:pt idx="190">
                  <c:v>36716</c:v>
                </c:pt>
                <c:pt idx="191">
                  <c:v>36717</c:v>
                </c:pt>
                <c:pt idx="192">
                  <c:v>36718</c:v>
                </c:pt>
                <c:pt idx="193">
                  <c:v>36719</c:v>
                </c:pt>
                <c:pt idx="194">
                  <c:v>36720</c:v>
                </c:pt>
                <c:pt idx="195">
                  <c:v>36721</c:v>
                </c:pt>
                <c:pt idx="196">
                  <c:v>36722</c:v>
                </c:pt>
                <c:pt idx="197">
                  <c:v>36723</c:v>
                </c:pt>
                <c:pt idx="198">
                  <c:v>36724</c:v>
                </c:pt>
                <c:pt idx="199">
                  <c:v>36725</c:v>
                </c:pt>
                <c:pt idx="200">
                  <c:v>36726</c:v>
                </c:pt>
                <c:pt idx="201">
                  <c:v>36727</c:v>
                </c:pt>
                <c:pt idx="202">
                  <c:v>36728</c:v>
                </c:pt>
                <c:pt idx="203">
                  <c:v>36729</c:v>
                </c:pt>
                <c:pt idx="204">
                  <c:v>36730</c:v>
                </c:pt>
                <c:pt idx="205">
                  <c:v>36731</c:v>
                </c:pt>
                <c:pt idx="206">
                  <c:v>36732</c:v>
                </c:pt>
                <c:pt idx="207">
                  <c:v>36733</c:v>
                </c:pt>
                <c:pt idx="208">
                  <c:v>36734</c:v>
                </c:pt>
                <c:pt idx="209">
                  <c:v>36735</c:v>
                </c:pt>
                <c:pt idx="210">
                  <c:v>36736</c:v>
                </c:pt>
                <c:pt idx="211">
                  <c:v>36737</c:v>
                </c:pt>
                <c:pt idx="212">
                  <c:v>36738</c:v>
                </c:pt>
                <c:pt idx="213">
                  <c:v>36739</c:v>
                </c:pt>
                <c:pt idx="214">
                  <c:v>36740</c:v>
                </c:pt>
                <c:pt idx="215">
                  <c:v>36741</c:v>
                </c:pt>
                <c:pt idx="216">
                  <c:v>36742</c:v>
                </c:pt>
                <c:pt idx="217">
                  <c:v>36743</c:v>
                </c:pt>
                <c:pt idx="218">
                  <c:v>36744</c:v>
                </c:pt>
                <c:pt idx="219">
                  <c:v>36745</c:v>
                </c:pt>
                <c:pt idx="220">
                  <c:v>36746</c:v>
                </c:pt>
                <c:pt idx="221">
                  <c:v>36747</c:v>
                </c:pt>
                <c:pt idx="222">
                  <c:v>36748</c:v>
                </c:pt>
                <c:pt idx="223">
                  <c:v>36749</c:v>
                </c:pt>
                <c:pt idx="224">
                  <c:v>36750</c:v>
                </c:pt>
                <c:pt idx="225">
                  <c:v>36751</c:v>
                </c:pt>
                <c:pt idx="226">
                  <c:v>36752</c:v>
                </c:pt>
                <c:pt idx="227">
                  <c:v>36753</c:v>
                </c:pt>
                <c:pt idx="228">
                  <c:v>36754</c:v>
                </c:pt>
                <c:pt idx="229">
                  <c:v>36755</c:v>
                </c:pt>
                <c:pt idx="230">
                  <c:v>36756</c:v>
                </c:pt>
                <c:pt idx="231">
                  <c:v>36757</c:v>
                </c:pt>
                <c:pt idx="232">
                  <c:v>36758</c:v>
                </c:pt>
                <c:pt idx="233">
                  <c:v>36759</c:v>
                </c:pt>
                <c:pt idx="234">
                  <c:v>36760</c:v>
                </c:pt>
                <c:pt idx="235">
                  <c:v>36761</c:v>
                </c:pt>
                <c:pt idx="236">
                  <c:v>36762</c:v>
                </c:pt>
                <c:pt idx="237">
                  <c:v>36763</c:v>
                </c:pt>
                <c:pt idx="238">
                  <c:v>36764</c:v>
                </c:pt>
                <c:pt idx="239">
                  <c:v>36765</c:v>
                </c:pt>
                <c:pt idx="240">
                  <c:v>36766</c:v>
                </c:pt>
                <c:pt idx="241">
                  <c:v>36767</c:v>
                </c:pt>
                <c:pt idx="242">
                  <c:v>36768</c:v>
                </c:pt>
                <c:pt idx="243">
                  <c:v>36769</c:v>
                </c:pt>
                <c:pt idx="244">
                  <c:v>36770</c:v>
                </c:pt>
                <c:pt idx="245">
                  <c:v>36771</c:v>
                </c:pt>
                <c:pt idx="246">
                  <c:v>36772</c:v>
                </c:pt>
                <c:pt idx="247">
                  <c:v>36773</c:v>
                </c:pt>
                <c:pt idx="248">
                  <c:v>36774</c:v>
                </c:pt>
                <c:pt idx="249">
                  <c:v>36775</c:v>
                </c:pt>
                <c:pt idx="250">
                  <c:v>36776</c:v>
                </c:pt>
                <c:pt idx="251">
                  <c:v>36777</c:v>
                </c:pt>
                <c:pt idx="252">
                  <c:v>36778</c:v>
                </c:pt>
                <c:pt idx="253">
                  <c:v>36779</c:v>
                </c:pt>
                <c:pt idx="254">
                  <c:v>36780</c:v>
                </c:pt>
                <c:pt idx="255">
                  <c:v>36781</c:v>
                </c:pt>
                <c:pt idx="256">
                  <c:v>36782</c:v>
                </c:pt>
                <c:pt idx="257">
                  <c:v>36783</c:v>
                </c:pt>
                <c:pt idx="258">
                  <c:v>36784</c:v>
                </c:pt>
                <c:pt idx="259">
                  <c:v>36785</c:v>
                </c:pt>
                <c:pt idx="260">
                  <c:v>36786</c:v>
                </c:pt>
                <c:pt idx="261">
                  <c:v>36787</c:v>
                </c:pt>
                <c:pt idx="262">
                  <c:v>36788</c:v>
                </c:pt>
                <c:pt idx="263">
                  <c:v>36789</c:v>
                </c:pt>
                <c:pt idx="264">
                  <c:v>36790</c:v>
                </c:pt>
                <c:pt idx="265">
                  <c:v>36791</c:v>
                </c:pt>
                <c:pt idx="266">
                  <c:v>36792</c:v>
                </c:pt>
                <c:pt idx="267">
                  <c:v>36793</c:v>
                </c:pt>
                <c:pt idx="268">
                  <c:v>36794</c:v>
                </c:pt>
                <c:pt idx="269">
                  <c:v>36795</c:v>
                </c:pt>
                <c:pt idx="270">
                  <c:v>36796</c:v>
                </c:pt>
                <c:pt idx="271">
                  <c:v>36797</c:v>
                </c:pt>
                <c:pt idx="272">
                  <c:v>36798</c:v>
                </c:pt>
                <c:pt idx="273">
                  <c:v>36799</c:v>
                </c:pt>
                <c:pt idx="274">
                  <c:v>36800</c:v>
                </c:pt>
                <c:pt idx="275">
                  <c:v>36801</c:v>
                </c:pt>
                <c:pt idx="276">
                  <c:v>36802</c:v>
                </c:pt>
                <c:pt idx="277">
                  <c:v>36803</c:v>
                </c:pt>
                <c:pt idx="278">
                  <c:v>36804</c:v>
                </c:pt>
                <c:pt idx="279">
                  <c:v>36805</c:v>
                </c:pt>
                <c:pt idx="280">
                  <c:v>36806</c:v>
                </c:pt>
                <c:pt idx="281">
                  <c:v>36807</c:v>
                </c:pt>
                <c:pt idx="282">
                  <c:v>36808</c:v>
                </c:pt>
                <c:pt idx="283">
                  <c:v>36809</c:v>
                </c:pt>
                <c:pt idx="284">
                  <c:v>36810</c:v>
                </c:pt>
                <c:pt idx="285">
                  <c:v>36811</c:v>
                </c:pt>
                <c:pt idx="286">
                  <c:v>36812</c:v>
                </c:pt>
                <c:pt idx="287">
                  <c:v>36813</c:v>
                </c:pt>
                <c:pt idx="288">
                  <c:v>36814</c:v>
                </c:pt>
                <c:pt idx="289">
                  <c:v>36815</c:v>
                </c:pt>
                <c:pt idx="290">
                  <c:v>36816</c:v>
                </c:pt>
                <c:pt idx="291">
                  <c:v>36817</c:v>
                </c:pt>
                <c:pt idx="292">
                  <c:v>36818</c:v>
                </c:pt>
                <c:pt idx="293">
                  <c:v>36819</c:v>
                </c:pt>
                <c:pt idx="294">
                  <c:v>36820</c:v>
                </c:pt>
                <c:pt idx="295">
                  <c:v>36821</c:v>
                </c:pt>
                <c:pt idx="296">
                  <c:v>36822</c:v>
                </c:pt>
                <c:pt idx="297">
                  <c:v>36823</c:v>
                </c:pt>
                <c:pt idx="298">
                  <c:v>36824</c:v>
                </c:pt>
                <c:pt idx="299">
                  <c:v>36825</c:v>
                </c:pt>
                <c:pt idx="300">
                  <c:v>36826</c:v>
                </c:pt>
                <c:pt idx="301">
                  <c:v>36827</c:v>
                </c:pt>
                <c:pt idx="302">
                  <c:v>36828</c:v>
                </c:pt>
                <c:pt idx="303">
                  <c:v>36829</c:v>
                </c:pt>
                <c:pt idx="304">
                  <c:v>36830</c:v>
                </c:pt>
                <c:pt idx="305">
                  <c:v>36831</c:v>
                </c:pt>
                <c:pt idx="306">
                  <c:v>36832</c:v>
                </c:pt>
                <c:pt idx="307">
                  <c:v>36833</c:v>
                </c:pt>
                <c:pt idx="308">
                  <c:v>36834</c:v>
                </c:pt>
                <c:pt idx="309">
                  <c:v>36835</c:v>
                </c:pt>
                <c:pt idx="310">
                  <c:v>36836</c:v>
                </c:pt>
                <c:pt idx="311">
                  <c:v>36837</c:v>
                </c:pt>
                <c:pt idx="312">
                  <c:v>36838</c:v>
                </c:pt>
                <c:pt idx="313">
                  <c:v>36839</c:v>
                </c:pt>
                <c:pt idx="314">
                  <c:v>36840</c:v>
                </c:pt>
                <c:pt idx="315">
                  <c:v>36841</c:v>
                </c:pt>
                <c:pt idx="316">
                  <c:v>36842</c:v>
                </c:pt>
                <c:pt idx="317">
                  <c:v>36843</c:v>
                </c:pt>
                <c:pt idx="318">
                  <c:v>36844</c:v>
                </c:pt>
                <c:pt idx="319">
                  <c:v>36845</c:v>
                </c:pt>
                <c:pt idx="320">
                  <c:v>36846</c:v>
                </c:pt>
                <c:pt idx="321">
                  <c:v>36847</c:v>
                </c:pt>
                <c:pt idx="322">
                  <c:v>36848</c:v>
                </c:pt>
                <c:pt idx="323">
                  <c:v>36849</c:v>
                </c:pt>
                <c:pt idx="324">
                  <c:v>36850</c:v>
                </c:pt>
                <c:pt idx="325">
                  <c:v>36851</c:v>
                </c:pt>
                <c:pt idx="326">
                  <c:v>36852</c:v>
                </c:pt>
                <c:pt idx="327">
                  <c:v>36853</c:v>
                </c:pt>
                <c:pt idx="328">
                  <c:v>36854</c:v>
                </c:pt>
                <c:pt idx="329">
                  <c:v>36855</c:v>
                </c:pt>
                <c:pt idx="330">
                  <c:v>36856</c:v>
                </c:pt>
                <c:pt idx="331">
                  <c:v>36857</c:v>
                </c:pt>
                <c:pt idx="332">
                  <c:v>36858</c:v>
                </c:pt>
                <c:pt idx="333">
                  <c:v>36859</c:v>
                </c:pt>
                <c:pt idx="334">
                  <c:v>36860</c:v>
                </c:pt>
                <c:pt idx="335">
                  <c:v>36861</c:v>
                </c:pt>
                <c:pt idx="336">
                  <c:v>36862</c:v>
                </c:pt>
                <c:pt idx="337">
                  <c:v>36863</c:v>
                </c:pt>
                <c:pt idx="338">
                  <c:v>36864</c:v>
                </c:pt>
                <c:pt idx="339">
                  <c:v>36865</c:v>
                </c:pt>
                <c:pt idx="340">
                  <c:v>36866</c:v>
                </c:pt>
                <c:pt idx="341">
                  <c:v>36867</c:v>
                </c:pt>
                <c:pt idx="342">
                  <c:v>36868</c:v>
                </c:pt>
                <c:pt idx="343">
                  <c:v>36869</c:v>
                </c:pt>
                <c:pt idx="344">
                  <c:v>36870</c:v>
                </c:pt>
                <c:pt idx="345">
                  <c:v>36871</c:v>
                </c:pt>
                <c:pt idx="346">
                  <c:v>36872</c:v>
                </c:pt>
                <c:pt idx="347">
                  <c:v>36873</c:v>
                </c:pt>
                <c:pt idx="348">
                  <c:v>36874</c:v>
                </c:pt>
                <c:pt idx="349">
                  <c:v>36875</c:v>
                </c:pt>
                <c:pt idx="350">
                  <c:v>36876</c:v>
                </c:pt>
                <c:pt idx="351">
                  <c:v>36877</c:v>
                </c:pt>
                <c:pt idx="352">
                  <c:v>36878</c:v>
                </c:pt>
                <c:pt idx="353">
                  <c:v>36879</c:v>
                </c:pt>
                <c:pt idx="354">
                  <c:v>36880</c:v>
                </c:pt>
                <c:pt idx="355">
                  <c:v>36881</c:v>
                </c:pt>
                <c:pt idx="356">
                  <c:v>36882</c:v>
                </c:pt>
                <c:pt idx="357">
                  <c:v>36883</c:v>
                </c:pt>
                <c:pt idx="358">
                  <c:v>36884</c:v>
                </c:pt>
                <c:pt idx="359">
                  <c:v>36885</c:v>
                </c:pt>
                <c:pt idx="360">
                  <c:v>36886</c:v>
                </c:pt>
                <c:pt idx="361">
                  <c:v>36887</c:v>
                </c:pt>
                <c:pt idx="362">
                  <c:v>36888</c:v>
                </c:pt>
                <c:pt idx="363">
                  <c:v>36889</c:v>
                </c:pt>
                <c:pt idx="364">
                  <c:v>36890</c:v>
                </c:pt>
                <c:pt idx="365">
                  <c:v>36891</c:v>
                </c:pt>
              </c:numCache>
            </c:numRef>
          </c:cat>
          <c:val>
            <c:numRef>
              <c:f>'Onslow Storage (dayhead)'!$R$3:$R$368</c:f>
              <c:numCache>
                <c:formatCode>0</c:formatCode>
                <c:ptCount val="366"/>
                <c:pt idx="0">
                  <c:v>13492</c:v>
                </c:pt>
                <c:pt idx="1">
                  <c:v>13421</c:v>
                </c:pt>
                <c:pt idx="2">
                  <c:v>13368</c:v>
                </c:pt>
                <c:pt idx="3">
                  <c:v>13367</c:v>
                </c:pt>
                <c:pt idx="4">
                  <c:v>13310</c:v>
                </c:pt>
                <c:pt idx="5">
                  <c:v>13240</c:v>
                </c:pt>
                <c:pt idx="6">
                  <c:v>13205</c:v>
                </c:pt>
                <c:pt idx="7">
                  <c:v>13120</c:v>
                </c:pt>
                <c:pt idx="8">
                  <c:v>13160</c:v>
                </c:pt>
                <c:pt idx="9">
                  <c:v>13372</c:v>
                </c:pt>
                <c:pt idx="10">
                  <c:v>13553</c:v>
                </c:pt>
                <c:pt idx="11">
                  <c:v>13728</c:v>
                </c:pt>
                <c:pt idx="12">
                  <c:v>13792</c:v>
                </c:pt>
                <c:pt idx="13">
                  <c:v>13845</c:v>
                </c:pt>
                <c:pt idx="14">
                  <c:v>13880</c:v>
                </c:pt>
                <c:pt idx="15">
                  <c:v>13880</c:v>
                </c:pt>
                <c:pt idx="16">
                  <c:v>13845</c:v>
                </c:pt>
                <c:pt idx="17">
                  <c:v>13800</c:v>
                </c:pt>
                <c:pt idx="18">
                  <c:v>13733</c:v>
                </c:pt>
                <c:pt idx="19">
                  <c:v>13710</c:v>
                </c:pt>
                <c:pt idx="20">
                  <c:v>13710</c:v>
                </c:pt>
                <c:pt idx="21">
                  <c:v>13800</c:v>
                </c:pt>
                <c:pt idx="22">
                  <c:v>13950</c:v>
                </c:pt>
                <c:pt idx="23">
                  <c:v>13947</c:v>
                </c:pt>
                <c:pt idx="24">
                  <c:v>13925</c:v>
                </c:pt>
                <c:pt idx="25">
                  <c:v>13894</c:v>
                </c:pt>
                <c:pt idx="26">
                  <c:v>13845</c:v>
                </c:pt>
                <c:pt idx="27">
                  <c:v>13788</c:v>
                </c:pt>
                <c:pt idx="28">
                  <c:v>13736</c:v>
                </c:pt>
                <c:pt idx="29">
                  <c:v>13702</c:v>
                </c:pt>
                <c:pt idx="30">
                  <c:v>13640</c:v>
                </c:pt>
                <c:pt idx="31">
                  <c:v>13539</c:v>
                </c:pt>
                <c:pt idx="32">
                  <c:v>13499</c:v>
                </c:pt>
                <c:pt idx="33">
                  <c:v>13444</c:v>
                </c:pt>
                <c:pt idx="34">
                  <c:v>13375</c:v>
                </c:pt>
                <c:pt idx="35">
                  <c:v>13355</c:v>
                </c:pt>
                <c:pt idx="36">
                  <c:v>13270</c:v>
                </c:pt>
                <c:pt idx="37">
                  <c:v>13190</c:v>
                </c:pt>
                <c:pt idx="38">
                  <c:v>13120</c:v>
                </c:pt>
                <c:pt idx="39">
                  <c:v>13012</c:v>
                </c:pt>
                <c:pt idx="40">
                  <c:v>12970</c:v>
                </c:pt>
                <c:pt idx="41">
                  <c:v>12950</c:v>
                </c:pt>
                <c:pt idx="42">
                  <c:v>12845</c:v>
                </c:pt>
                <c:pt idx="43">
                  <c:v>12825</c:v>
                </c:pt>
                <c:pt idx="44">
                  <c:v>12787</c:v>
                </c:pt>
                <c:pt idx="45">
                  <c:v>12697</c:v>
                </c:pt>
                <c:pt idx="46">
                  <c:v>12662</c:v>
                </c:pt>
                <c:pt idx="47">
                  <c:v>12627</c:v>
                </c:pt>
                <c:pt idx="48">
                  <c:v>12600</c:v>
                </c:pt>
                <c:pt idx="49">
                  <c:v>12600</c:v>
                </c:pt>
                <c:pt idx="50">
                  <c:v>12550</c:v>
                </c:pt>
                <c:pt idx="51">
                  <c:v>12500</c:v>
                </c:pt>
                <c:pt idx="52">
                  <c:v>12437</c:v>
                </c:pt>
                <c:pt idx="53">
                  <c:v>12350</c:v>
                </c:pt>
                <c:pt idx="54">
                  <c:v>12297</c:v>
                </c:pt>
                <c:pt idx="55">
                  <c:v>12195</c:v>
                </c:pt>
                <c:pt idx="56">
                  <c:v>12110</c:v>
                </c:pt>
                <c:pt idx="57">
                  <c:v>12025</c:v>
                </c:pt>
                <c:pt idx="58">
                  <c:v>11940</c:v>
                </c:pt>
                <c:pt idx="59">
                  <c:v>11940</c:v>
                </c:pt>
                <c:pt idx="60">
                  <c:v>11847</c:v>
                </c:pt>
                <c:pt idx="61">
                  <c:v>11725</c:v>
                </c:pt>
                <c:pt idx="62">
                  <c:v>11685</c:v>
                </c:pt>
                <c:pt idx="63">
                  <c:v>11573</c:v>
                </c:pt>
                <c:pt idx="64">
                  <c:v>11500</c:v>
                </c:pt>
                <c:pt idx="65">
                  <c:v>11440</c:v>
                </c:pt>
                <c:pt idx="66">
                  <c:v>11356</c:v>
                </c:pt>
                <c:pt idx="67">
                  <c:v>11300</c:v>
                </c:pt>
                <c:pt idx="68">
                  <c:v>11211</c:v>
                </c:pt>
                <c:pt idx="69">
                  <c:v>11125</c:v>
                </c:pt>
                <c:pt idx="70">
                  <c:v>11152</c:v>
                </c:pt>
                <c:pt idx="71">
                  <c:v>11110</c:v>
                </c:pt>
                <c:pt idx="72">
                  <c:v>11050</c:v>
                </c:pt>
                <c:pt idx="73">
                  <c:v>11055</c:v>
                </c:pt>
                <c:pt idx="74">
                  <c:v>10985</c:v>
                </c:pt>
                <c:pt idx="75">
                  <c:v>10910</c:v>
                </c:pt>
                <c:pt idx="76">
                  <c:v>10882</c:v>
                </c:pt>
                <c:pt idx="77">
                  <c:v>10880</c:v>
                </c:pt>
                <c:pt idx="78">
                  <c:v>10822</c:v>
                </c:pt>
                <c:pt idx="79">
                  <c:v>10760</c:v>
                </c:pt>
                <c:pt idx="80">
                  <c:v>10700</c:v>
                </c:pt>
                <c:pt idx="81">
                  <c:v>10672</c:v>
                </c:pt>
                <c:pt idx="82">
                  <c:v>10615</c:v>
                </c:pt>
                <c:pt idx="83">
                  <c:v>10550</c:v>
                </c:pt>
                <c:pt idx="84">
                  <c:v>10485</c:v>
                </c:pt>
                <c:pt idx="85">
                  <c:v>10420</c:v>
                </c:pt>
                <c:pt idx="86">
                  <c:v>10370</c:v>
                </c:pt>
                <c:pt idx="87">
                  <c:v>10343</c:v>
                </c:pt>
                <c:pt idx="88">
                  <c:v>10290</c:v>
                </c:pt>
                <c:pt idx="89">
                  <c:v>10200</c:v>
                </c:pt>
                <c:pt idx="90">
                  <c:v>10145</c:v>
                </c:pt>
                <c:pt idx="91">
                  <c:v>10100</c:v>
                </c:pt>
                <c:pt idx="92">
                  <c:v>10010</c:v>
                </c:pt>
                <c:pt idx="93">
                  <c:v>9940</c:v>
                </c:pt>
                <c:pt idx="94">
                  <c:v>9925</c:v>
                </c:pt>
                <c:pt idx="95">
                  <c:v>9930</c:v>
                </c:pt>
                <c:pt idx="96">
                  <c:v>9890</c:v>
                </c:pt>
                <c:pt idx="97">
                  <c:v>9850</c:v>
                </c:pt>
                <c:pt idx="98">
                  <c:v>9800</c:v>
                </c:pt>
                <c:pt idx="99">
                  <c:v>9735</c:v>
                </c:pt>
                <c:pt idx="100">
                  <c:v>9682</c:v>
                </c:pt>
                <c:pt idx="101">
                  <c:v>9640</c:v>
                </c:pt>
                <c:pt idx="102">
                  <c:v>9891</c:v>
                </c:pt>
                <c:pt idx="103">
                  <c:v>9520</c:v>
                </c:pt>
                <c:pt idx="104">
                  <c:v>9507</c:v>
                </c:pt>
                <c:pt idx="105">
                  <c:v>9453</c:v>
                </c:pt>
                <c:pt idx="106">
                  <c:v>9385</c:v>
                </c:pt>
                <c:pt idx="107">
                  <c:v>9350</c:v>
                </c:pt>
                <c:pt idx="108">
                  <c:v>9305</c:v>
                </c:pt>
                <c:pt idx="109">
                  <c:v>9260</c:v>
                </c:pt>
                <c:pt idx="110">
                  <c:v>9215</c:v>
                </c:pt>
                <c:pt idx="111">
                  <c:v>9177</c:v>
                </c:pt>
                <c:pt idx="112">
                  <c:v>9106</c:v>
                </c:pt>
                <c:pt idx="113">
                  <c:v>9065</c:v>
                </c:pt>
                <c:pt idx="114">
                  <c:v>9027</c:v>
                </c:pt>
                <c:pt idx="115">
                  <c:v>9000</c:v>
                </c:pt>
                <c:pt idx="116">
                  <c:v>9007</c:v>
                </c:pt>
                <c:pt idx="117">
                  <c:v>9151</c:v>
                </c:pt>
                <c:pt idx="118">
                  <c:v>9157</c:v>
                </c:pt>
                <c:pt idx="119">
                  <c:v>9170</c:v>
                </c:pt>
                <c:pt idx="120">
                  <c:v>9135</c:v>
                </c:pt>
                <c:pt idx="121">
                  <c:v>9135</c:v>
                </c:pt>
                <c:pt idx="122">
                  <c:v>9145</c:v>
                </c:pt>
                <c:pt idx="123">
                  <c:v>9145</c:v>
                </c:pt>
                <c:pt idx="124">
                  <c:v>9090</c:v>
                </c:pt>
                <c:pt idx="125">
                  <c:v>9125</c:v>
                </c:pt>
                <c:pt idx="126">
                  <c:v>9090</c:v>
                </c:pt>
                <c:pt idx="127">
                  <c:v>9071</c:v>
                </c:pt>
                <c:pt idx="128">
                  <c:v>9054</c:v>
                </c:pt>
                <c:pt idx="129">
                  <c:v>9036</c:v>
                </c:pt>
                <c:pt idx="130">
                  <c:v>9005</c:v>
                </c:pt>
                <c:pt idx="131">
                  <c:v>8995</c:v>
                </c:pt>
                <c:pt idx="132">
                  <c:v>8956</c:v>
                </c:pt>
                <c:pt idx="133">
                  <c:v>8947</c:v>
                </c:pt>
                <c:pt idx="134">
                  <c:v>8960</c:v>
                </c:pt>
                <c:pt idx="135">
                  <c:v>8943</c:v>
                </c:pt>
                <c:pt idx="136">
                  <c:v>8925</c:v>
                </c:pt>
                <c:pt idx="137">
                  <c:v>8920</c:v>
                </c:pt>
                <c:pt idx="138">
                  <c:v>8920</c:v>
                </c:pt>
                <c:pt idx="139">
                  <c:v>8900</c:v>
                </c:pt>
                <c:pt idx="140">
                  <c:v>8893</c:v>
                </c:pt>
                <c:pt idx="141">
                  <c:v>8867</c:v>
                </c:pt>
                <c:pt idx="142">
                  <c:v>8840</c:v>
                </c:pt>
                <c:pt idx="143">
                  <c:v>8830</c:v>
                </c:pt>
                <c:pt idx="144">
                  <c:v>8793</c:v>
                </c:pt>
                <c:pt idx="145">
                  <c:v>8781</c:v>
                </c:pt>
                <c:pt idx="146">
                  <c:v>8920</c:v>
                </c:pt>
                <c:pt idx="147">
                  <c:v>9240</c:v>
                </c:pt>
                <c:pt idx="148">
                  <c:v>9352</c:v>
                </c:pt>
                <c:pt idx="149">
                  <c:v>9430</c:v>
                </c:pt>
                <c:pt idx="150">
                  <c:v>9515</c:v>
                </c:pt>
                <c:pt idx="151">
                  <c:v>9635</c:v>
                </c:pt>
                <c:pt idx="152">
                  <c:v>9680</c:v>
                </c:pt>
                <c:pt idx="153">
                  <c:v>9720</c:v>
                </c:pt>
                <c:pt idx="154">
                  <c:v>9731</c:v>
                </c:pt>
                <c:pt idx="155">
                  <c:v>9752</c:v>
                </c:pt>
                <c:pt idx="156">
                  <c:v>9762</c:v>
                </c:pt>
                <c:pt idx="157">
                  <c:v>9767</c:v>
                </c:pt>
                <c:pt idx="158">
                  <c:v>9893</c:v>
                </c:pt>
                <c:pt idx="159">
                  <c:v>10220</c:v>
                </c:pt>
                <c:pt idx="160">
                  <c:v>10342</c:v>
                </c:pt>
                <c:pt idx="161">
                  <c:v>10380</c:v>
                </c:pt>
                <c:pt idx="162">
                  <c:v>10418</c:v>
                </c:pt>
                <c:pt idx="163">
                  <c:v>10590</c:v>
                </c:pt>
                <c:pt idx="164">
                  <c:v>10667</c:v>
                </c:pt>
                <c:pt idx="165">
                  <c:v>10695</c:v>
                </c:pt>
                <c:pt idx="166">
                  <c:v>10905</c:v>
                </c:pt>
                <c:pt idx="167">
                  <c:v>11146</c:v>
                </c:pt>
                <c:pt idx="168">
                  <c:v>11129</c:v>
                </c:pt>
                <c:pt idx="169">
                  <c:v>11212</c:v>
                </c:pt>
                <c:pt idx="170">
                  <c:v>11300</c:v>
                </c:pt>
                <c:pt idx="171">
                  <c:v>11457</c:v>
                </c:pt>
                <c:pt idx="172">
                  <c:v>11680</c:v>
                </c:pt>
                <c:pt idx="173">
                  <c:v>11881</c:v>
                </c:pt>
                <c:pt idx="174">
                  <c:v>12075</c:v>
                </c:pt>
                <c:pt idx="175">
                  <c:v>12156</c:v>
                </c:pt>
                <c:pt idx="176">
                  <c:v>12263</c:v>
                </c:pt>
                <c:pt idx="177">
                  <c:v>12312</c:v>
                </c:pt>
                <c:pt idx="178">
                  <c:v>12346</c:v>
                </c:pt>
                <c:pt idx="179">
                  <c:v>12375</c:v>
                </c:pt>
                <c:pt idx="180">
                  <c:v>12430</c:v>
                </c:pt>
                <c:pt idx="181">
                  <c:v>12460</c:v>
                </c:pt>
                <c:pt idx="182">
                  <c:v>12500</c:v>
                </c:pt>
                <c:pt idx="183">
                  <c:v>12537</c:v>
                </c:pt>
                <c:pt idx="184">
                  <c:v>12580</c:v>
                </c:pt>
                <c:pt idx="185">
                  <c:v>12588</c:v>
                </c:pt>
                <c:pt idx="186">
                  <c:v>12620</c:v>
                </c:pt>
                <c:pt idx="187">
                  <c:v>12633</c:v>
                </c:pt>
                <c:pt idx="188">
                  <c:v>12636</c:v>
                </c:pt>
                <c:pt idx="189">
                  <c:v>12643</c:v>
                </c:pt>
                <c:pt idx="190">
                  <c:v>12660</c:v>
                </c:pt>
                <c:pt idx="191">
                  <c:v>12680</c:v>
                </c:pt>
                <c:pt idx="192">
                  <c:v>12690</c:v>
                </c:pt>
                <c:pt idx="193">
                  <c:v>12690</c:v>
                </c:pt>
                <c:pt idx="194">
                  <c:v>12702</c:v>
                </c:pt>
                <c:pt idx="195">
                  <c:v>12702</c:v>
                </c:pt>
                <c:pt idx="196">
                  <c:v>12697</c:v>
                </c:pt>
                <c:pt idx="197">
                  <c:v>12690</c:v>
                </c:pt>
                <c:pt idx="198">
                  <c:v>12690</c:v>
                </c:pt>
                <c:pt idx="199">
                  <c:v>12690</c:v>
                </c:pt>
                <c:pt idx="200">
                  <c:v>12693</c:v>
                </c:pt>
                <c:pt idx="201">
                  <c:v>12693</c:v>
                </c:pt>
                <c:pt idx="202">
                  <c:v>12708</c:v>
                </c:pt>
                <c:pt idx="203">
                  <c:v>12670</c:v>
                </c:pt>
                <c:pt idx="204">
                  <c:v>12660</c:v>
                </c:pt>
                <c:pt idx="205">
                  <c:v>12650</c:v>
                </c:pt>
                <c:pt idx="206">
                  <c:v>12644</c:v>
                </c:pt>
                <c:pt idx="207">
                  <c:v>12643</c:v>
                </c:pt>
                <c:pt idx="208">
                  <c:v>12643</c:v>
                </c:pt>
                <c:pt idx="209">
                  <c:v>12650</c:v>
                </c:pt>
                <c:pt idx="210">
                  <c:v>12649</c:v>
                </c:pt>
                <c:pt idx="211">
                  <c:v>12650</c:v>
                </c:pt>
                <c:pt idx="212">
                  <c:v>12646</c:v>
                </c:pt>
                <c:pt idx="213">
                  <c:v>12643</c:v>
                </c:pt>
                <c:pt idx="214">
                  <c:v>13000</c:v>
                </c:pt>
                <c:pt idx="215">
                  <c:v>14000</c:v>
                </c:pt>
                <c:pt idx="216">
                  <c:v>14106</c:v>
                </c:pt>
                <c:pt idx="217">
                  <c:v>14155</c:v>
                </c:pt>
                <c:pt idx="218">
                  <c:v>14175</c:v>
                </c:pt>
                <c:pt idx="219">
                  <c:v>14185</c:v>
                </c:pt>
                <c:pt idx="220">
                  <c:v>14197</c:v>
                </c:pt>
                <c:pt idx="221">
                  <c:v>14197</c:v>
                </c:pt>
                <c:pt idx="222">
                  <c:v>14190</c:v>
                </c:pt>
                <c:pt idx="223">
                  <c:v>14170</c:v>
                </c:pt>
                <c:pt idx="224">
                  <c:v>14113</c:v>
                </c:pt>
                <c:pt idx="225">
                  <c:v>14103</c:v>
                </c:pt>
                <c:pt idx="226">
                  <c:v>14195</c:v>
                </c:pt>
                <c:pt idx="227">
                  <c:v>14335</c:v>
                </c:pt>
                <c:pt idx="228">
                  <c:v>14354</c:v>
                </c:pt>
                <c:pt idx="229">
                  <c:v>14353</c:v>
                </c:pt>
                <c:pt idx="230">
                  <c:v>14385</c:v>
                </c:pt>
                <c:pt idx="231">
                  <c:v>14674</c:v>
                </c:pt>
                <c:pt idx="232">
                  <c:v>14885</c:v>
                </c:pt>
                <c:pt idx="233">
                  <c:v>14895</c:v>
                </c:pt>
                <c:pt idx="234">
                  <c:v>14900</c:v>
                </c:pt>
                <c:pt idx="235">
                  <c:v>14895</c:v>
                </c:pt>
                <c:pt idx="236">
                  <c:v>14890</c:v>
                </c:pt>
                <c:pt idx="237">
                  <c:v>14890</c:v>
                </c:pt>
                <c:pt idx="238">
                  <c:v>14885</c:v>
                </c:pt>
                <c:pt idx="239">
                  <c:v>14844</c:v>
                </c:pt>
                <c:pt idx="240">
                  <c:v>14780</c:v>
                </c:pt>
                <c:pt idx="241">
                  <c:v>14745</c:v>
                </c:pt>
                <c:pt idx="242">
                  <c:v>14857</c:v>
                </c:pt>
                <c:pt idx="243">
                  <c:v>14992</c:v>
                </c:pt>
                <c:pt idx="244">
                  <c:v>14982</c:v>
                </c:pt>
                <c:pt idx="245">
                  <c:v>14939</c:v>
                </c:pt>
                <c:pt idx="246">
                  <c:v>14876</c:v>
                </c:pt>
                <c:pt idx="247">
                  <c:v>14935</c:v>
                </c:pt>
                <c:pt idx="248">
                  <c:v>14897</c:v>
                </c:pt>
                <c:pt idx="249">
                  <c:v>15000</c:v>
                </c:pt>
                <c:pt idx="250">
                  <c:v>15170</c:v>
                </c:pt>
                <c:pt idx="251">
                  <c:v>15217</c:v>
                </c:pt>
                <c:pt idx="252">
                  <c:v>15220</c:v>
                </c:pt>
                <c:pt idx="253">
                  <c:v>15215</c:v>
                </c:pt>
                <c:pt idx="254">
                  <c:v>15203</c:v>
                </c:pt>
                <c:pt idx="255">
                  <c:v>15175</c:v>
                </c:pt>
                <c:pt idx="256">
                  <c:v>15160</c:v>
                </c:pt>
                <c:pt idx="257">
                  <c:v>15107</c:v>
                </c:pt>
                <c:pt idx="258">
                  <c:v>15133</c:v>
                </c:pt>
                <c:pt idx="259">
                  <c:v>15095</c:v>
                </c:pt>
                <c:pt idx="260">
                  <c:v>15086</c:v>
                </c:pt>
                <c:pt idx="261">
                  <c:v>15007</c:v>
                </c:pt>
                <c:pt idx="262">
                  <c:v>14992</c:v>
                </c:pt>
                <c:pt idx="263">
                  <c:v>14972</c:v>
                </c:pt>
                <c:pt idx="264">
                  <c:v>14958</c:v>
                </c:pt>
                <c:pt idx="265">
                  <c:v>14985</c:v>
                </c:pt>
                <c:pt idx="266">
                  <c:v>14992</c:v>
                </c:pt>
                <c:pt idx="267">
                  <c:v>14990</c:v>
                </c:pt>
                <c:pt idx="268">
                  <c:v>15086</c:v>
                </c:pt>
                <c:pt idx="269">
                  <c:v>15220</c:v>
                </c:pt>
                <c:pt idx="270">
                  <c:v>15387</c:v>
                </c:pt>
                <c:pt idx="271">
                  <c:v>15533</c:v>
                </c:pt>
                <c:pt idx="272">
                  <c:v>15540</c:v>
                </c:pt>
                <c:pt idx="273">
                  <c:v>15560</c:v>
                </c:pt>
                <c:pt idx="274">
                  <c:v>15582</c:v>
                </c:pt>
                <c:pt idx="275">
                  <c:v>15550</c:v>
                </c:pt>
                <c:pt idx="276">
                  <c:v>15540</c:v>
                </c:pt>
                <c:pt idx="277">
                  <c:v>15482</c:v>
                </c:pt>
                <c:pt idx="278">
                  <c:v>15450</c:v>
                </c:pt>
                <c:pt idx="279">
                  <c:v>15381</c:v>
                </c:pt>
                <c:pt idx="280">
                  <c:v>15387</c:v>
                </c:pt>
                <c:pt idx="281">
                  <c:v>15377</c:v>
                </c:pt>
                <c:pt idx="282">
                  <c:v>15482</c:v>
                </c:pt>
                <c:pt idx="283">
                  <c:v>15686</c:v>
                </c:pt>
                <c:pt idx="284">
                  <c:v>15775</c:v>
                </c:pt>
                <c:pt idx="285">
                  <c:v>15907</c:v>
                </c:pt>
                <c:pt idx="286">
                  <c:v>16005</c:v>
                </c:pt>
                <c:pt idx="287">
                  <c:v>16070</c:v>
                </c:pt>
                <c:pt idx="288">
                  <c:v>16080</c:v>
                </c:pt>
                <c:pt idx="289">
                  <c:v>16070</c:v>
                </c:pt>
                <c:pt idx="290">
                  <c:v>15998</c:v>
                </c:pt>
                <c:pt idx="291">
                  <c:v>16050</c:v>
                </c:pt>
                <c:pt idx="292">
                  <c:v>16002</c:v>
                </c:pt>
                <c:pt idx="293">
                  <c:v>16085</c:v>
                </c:pt>
                <c:pt idx="294">
                  <c:v>16173</c:v>
                </c:pt>
                <c:pt idx="295">
                  <c:v>16533</c:v>
                </c:pt>
                <c:pt idx="296">
                  <c:v>16747</c:v>
                </c:pt>
                <c:pt idx="297">
                  <c:v>16808</c:v>
                </c:pt>
                <c:pt idx="298">
                  <c:v>16830</c:v>
                </c:pt>
                <c:pt idx="299">
                  <c:v>16830</c:v>
                </c:pt>
                <c:pt idx="300">
                  <c:v>16845</c:v>
                </c:pt>
                <c:pt idx="301">
                  <c:v>16856</c:v>
                </c:pt>
                <c:pt idx="302">
                  <c:v>16900</c:v>
                </c:pt>
                <c:pt idx="303">
                  <c:v>16900</c:v>
                </c:pt>
                <c:pt idx="304">
                  <c:v>16885</c:v>
                </c:pt>
                <c:pt idx="305">
                  <c:v>16845</c:v>
                </c:pt>
                <c:pt idx="306">
                  <c:v>16833</c:v>
                </c:pt>
                <c:pt idx="307">
                  <c:v>16816</c:v>
                </c:pt>
                <c:pt idx="308">
                  <c:v>16775</c:v>
                </c:pt>
                <c:pt idx="309">
                  <c:v>16760</c:v>
                </c:pt>
                <c:pt idx="310">
                  <c:v>16723</c:v>
                </c:pt>
                <c:pt idx="311">
                  <c:v>16705</c:v>
                </c:pt>
                <c:pt idx="312">
                  <c:v>16690</c:v>
                </c:pt>
                <c:pt idx="313">
                  <c:v>16675</c:v>
                </c:pt>
                <c:pt idx="314">
                  <c:v>16610</c:v>
                </c:pt>
                <c:pt idx="315">
                  <c:v>16553</c:v>
                </c:pt>
                <c:pt idx="316">
                  <c:v>16510</c:v>
                </c:pt>
                <c:pt idx="317">
                  <c:v>16440</c:v>
                </c:pt>
                <c:pt idx="318">
                  <c:v>16330</c:v>
                </c:pt>
                <c:pt idx="319">
                  <c:v>16352</c:v>
                </c:pt>
                <c:pt idx="320">
                  <c:v>16275</c:v>
                </c:pt>
                <c:pt idx="321">
                  <c:v>16262</c:v>
                </c:pt>
                <c:pt idx="322">
                  <c:v>16250</c:v>
                </c:pt>
                <c:pt idx="323">
                  <c:v>16180</c:v>
                </c:pt>
                <c:pt idx="324">
                  <c:v>16136</c:v>
                </c:pt>
                <c:pt idx="325">
                  <c:v>16123</c:v>
                </c:pt>
                <c:pt idx="326">
                  <c:v>16150</c:v>
                </c:pt>
                <c:pt idx="327">
                  <c:v>16116</c:v>
                </c:pt>
                <c:pt idx="328">
                  <c:v>16025</c:v>
                </c:pt>
                <c:pt idx="329">
                  <c:v>15925</c:v>
                </c:pt>
                <c:pt idx="330">
                  <c:v>15895</c:v>
                </c:pt>
                <c:pt idx="331">
                  <c:v>15770</c:v>
                </c:pt>
                <c:pt idx="332">
                  <c:v>15686</c:v>
                </c:pt>
                <c:pt idx="333">
                  <c:v>15567</c:v>
                </c:pt>
                <c:pt idx="334">
                  <c:v>15440</c:v>
                </c:pt>
                <c:pt idx="335">
                  <c:v>15320</c:v>
                </c:pt>
                <c:pt idx="336">
                  <c:v>15215</c:v>
                </c:pt>
                <c:pt idx="337">
                  <c:v>15160</c:v>
                </c:pt>
                <c:pt idx="338">
                  <c:v>15095</c:v>
                </c:pt>
                <c:pt idx="339">
                  <c:v>14982</c:v>
                </c:pt>
                <c:pt idx="340">
                  <c:v>14972</c:v>
                </c:pt>
                <c:pt idx="341">
                  <c:v>14910</c:v>
                </c:pt>
                <c:pt idx="342">
                  <c:v>14869</c:v>
                </c:pt>
                <c:pt idx="343">
                  <c:v>14814</c:v>
                </c:pt>
                <c:pt idx="344">
                  <c:v>14765</c:v>
                </c:pt>
                <c:pt idx="345">
                  <c:v>14735</c:v>
                </c:pt>
                <c:pt idx="346">
                  <c:v>14707</c:v>
                </c:pt>
                <c:pt idx="347">
                  <c:v>14605</c:v>
                </c:pt>
                <c:pt idx="348">
                  <c:v>14575</c:v>
                </c:pt>
                <c:pt idx="349">
                  <c:v>14615</c:v>
                </c:pt>
                <c:pt idx="350">
                  <c:v>14525</c:v>
                </c:pt>
                <c:pt idx="351">
                  <c:v>14390</c:v>
                </c:pt>
                <c:pt idx="352">
                  <c:v>14232</c:v>
                </c:pt>
                <c:pt idx="353">
                  <c:v>14130</c:v>
                </c:pt>
                <c:pt idx="354">
                  <c:v>13994</c:v>
                </c:pt>
                <c:pt idx="355">
                  <c:v>13888</c:v>
                </c:pt>
                <c:pt idx="356">
                  <c:v>13790</c:v>
                </c:pt>
                <c:pt idx="357">
                  <c:v>13712</c:v>
                </c:pt>
                <c:pt idx="358">
                  <c:v>13672</c:v>
                </c:pt>
                <c:pt idx="359">
                  <c:v>13561</c:v>
                </c:pt>
                <c:pt idx="360">
                  <c:v>13499</c:v>
                </c:pt>
                <c:pt idx="361">
                  <c:v>13421</c:v>
                </c:pt>
                <c:pt idx="362">
                  <c:v>13555</c:v>
                </c:pt>
                <c:pt idx="363">
                  <c:v>14103</c:v>
                </c:pt>
                <c:pt idx="364">
                  <c:v>14170</c:v>
                </c:pt>
                <c:pt idx="365">
                  <c:v>14155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3AA-4B43-8F45-87FB24D37D3E}"/>
            </c:ext>
          </c:extLst>
        </c:ser>
        <c:ser>
          <c:idx val="18"/>
          <c:order val="9"/>
          <c:tx>
            <c:v>2011</c:v>
          </c:tx>
          <c:spPr>
            <a:ln w="1270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'Onslow Storage (dayhead)'!$S$3:$S$368</c:f>
              <c:numCache>
                <c:formatCode>0</c:formatCode>
                <c:ptCount val="366"/>
                <c:pt idx="0">
                  <c:v>14140</c:v>
                </c:pt>
                <c:pt idx="1">
                  <c:v>14060</c:v>
                </c:pt>
                <c:pt idx="2">
                  <c:v>14177</c:v>
                </c:pt>
                <c:pt idx="3">
                  <c:v>14355</c:v>
                </c:pt>
                <c:pt idx="4">
                  <c:v>14361</c:v>
                </c:pt>
                <c:pt idx="5">
                  <c:v>14361</c:v>
                </c:pt>
                <c:pt idx="6">
                  <c:v>14365</c:v>
                </c:pt>
                <c:pt idx="7">
                  <c:v>14390</c:v>
                </c:pt>
                <c:pt idx="8">
                  <c:v>14359</c:v>
                </c:pt>
                <c:pt idx="9">
                  <c:v>14340</c:v>
                </c:pt>
                <c:pt idx="10">
                  <c:v>14312</c:v>
                </c:pt>
                <c:pt idx="11">
                  <c:v>14220</c:v>
                </c:pt>
                <c:pt idx="12">
                  <c:v>14197</c:v>
                </c:pt>
                <c:pt idx="13">
                  <c:v>14177</c:v>
                </c:pt>
                <c:pt idx="14">
                  <c:v>14145</c:v>
                </c:pt>
                <c:pt idx="15">
                  <c:v>14085</c:v>
                </c:pt>
                <c:pt idx="16">
                  <c:v>14060</c:v>
                </c:pt>
                <c:pt idx="17">
                  <c:v>13997</c:v>
                </c:pt>
                <c:pt idx="18">
                  <c:v>13997</c:v>
                </c:pt>
                <c:pt idx="19">
                  <c:v>14010</c:v>
                </c:pt>
                <c:pt idx="20">
                  <c:v>13965</c:v>
                </c:pt>
                <c:pt idx="21">
                  <c:v>13909</c:v>
                </c:pt>
                <c:pt idx="22">
                  <c:v>13861</c:v>
                </c:pt>
                <c:pt idx="23">
                  <c:v>13780</c:v>
                </c:pt>
                <c:pt idx="24">
                  <c:v>13730</c:v>
                </c:pt>
                <c:pt idx="25">
                  <c:v>13645</c:v>
                </c:pt>
                <c:pt idx="26">
                  <c:v>13535</c:v>
                </c:pt>
                <c:pt idx="27">
                  <c:v>13512</c:v>
                </c:pt>
                <c:pt idx="28">
                  <c:v>13427</c:v>
                </c:pt>
                <c:pt idx="29">
                  <c:v>13437</c:v>
                </c:pt>
                <c:pt idx="30">
                  <c:v>13400</c:v>
                </c:pt>
                <c:pt idx="31">
                  <c:v>13499</c:v>
                </c:pt>
                <c:pt idx="32">
                  <c:v>13493</c:v>
                </c:pt>
                <c:pt idx="33">
                  <c:v>13555</c:v>
                </c:pt>
                <c:pt idx="34">
                  <c:v>13635</c:v>
                </c:pt>
                <c:pt idx="35">
                  <c:v>13645</c:v>
                </c:pt>
                <c:pt idx="36">
                  <c:v>13558</c:v>
                </c:pt>
                <c:pt idx="37">
                  <c:v>14543</c:v>
                </c:pt>
                <c:pt idx="38">
                  <c:v>14965</c:v>
                </c:pt>
                <c:pt idx="39">
                  <c:v>14985</c:v>
                </c:pt>
                <c:pt idx="40">
                  <c:v>15000</c:v>
                </c:pt>
                <c:pt idx="41">
                  <c:v>15007</c:v>
                </c:pt>
                <c:pt idx="42">
                  <c:v>15000</c:v>
                </c:pt>
                <c:pt idx="43">
                  <c:v>14997</c:v>
                </c:pt>
                <c:pt idx="44">
                  <c:v>15105</c:v>
                </c:pt>
                <c:pt idx="45">
                  <c:v>15158</c:v>
                </c:pt>
                <c:pt idx="46">
                  <c:v>15203</c:v>
                </c:pt>
                <c:pt idx="47">
                  <c:v>15195</c:v>
                </c:pt>
                <c:pt idx="48">
                  <c:v>15180</c:v>
                </c:pt>
                <c:pt idx="49">
                  <c:v>15160</c:v>
                </c:pt>
                <c:pt idx="50">
                  <c:v>15157</c:v>
                </c:pt>
                <c:pt idx="51">
                  <c:v>15105</c:v>
                </c:pt>
                <c:pt idx="52">
                  <c:v>15071</c:v>
                </c:pt>
                <c:pt idx="53">
                  <c:v>15075</c:v>
                </c:pt>
                <c:pt idx="54">
                  <c:v>15079</c:v>
                </c:pt>
                <c:pt idx="55">
                  <c:v>15067</c:v>
                </c:pt>
                <c:pt idx="56">
                  <c:v>15045</c:v>
                </c:pt>
                <c:pt idx="57">
                  <c:v>15000</c:v>
                </c:pt>
                <c:pt idx="58">
                  <c:v>14985</c:v>
                </c:pt>
                <c:pt idx="59">
                  <c:v>14985</c:v>
                </c:pt>
                <c:pt idx="60">
                  <c:v>14965</c:v>
                </c:pt>
                <c:pt idx="61">
                  <c:v>14905</c:v>
                </c:pt>
                <c:pt idx="62">
                  <c:v>14881</c:v>
                </c:pt>
                <c:pt idx="63">
                  <c:v>14825</c:v>
                </c:pt>
                <c:pt idx="64">
                  <c:v>14762</c:v>
                </c:pt>
                <c:pt idx="65">
                  <c:v>14745</c:v>
                </c:pt>
                <c:pt idx="66">
                  <c:v>14744</c:v>
                </c:pt>
                <c:pt idx="67">
                  <c:v>14730</c:v>
                </c:pt>
                <c:pt idx="68">
                  <c:v>14707</c:v>
                </c:pt>
                <c:pt idx="69">
                  <c:v>14680</c:v>
                </c:pt>
                <c:pt idx="70">
                  <c:v>14674</c:v>
                </c:pt>
                <c:pt idx="71">
                  <c:v>14661</c:v>
                </c:pt>
                <c:pt idx="72">
                  <c:v>14651</c:v>
                </c:pt>
                <c:pt idx="73">
                  <c:v>14635</c:v>
                </c:pt>
                <c:pt idx="74">
                  <c:v>14613</c:v>
                </c:pt>
                <c:pt idx="75">
                  <c:v>14680</c:v>
                </c:pt>
                <c:pt idx="76">
                  <c:v>14703</c:v>
                </c:pt>
                <c:pt idx="77">
                  <c:v>14703</c:v>
                </c:pt>
                <c:pt idx="78">
                  <c:v>14674</c:v>
                </c:pt>
                <c:pt idx="79">
                  <c:v>14655</c:v>
                </c:pt>
                <c:pt idx="80">
                  <c:v>14643</c:v>
                </c:pt>
                <c:pt idx="81">
                  <c:v>14605</c:v>
                </c:pt>
                <c:pt idx="82">
                  <c:v>14583</c:v>
                </c:pt>
                <c:pt idx="83">
                  <c:v>14760</c:v>
                </c:pt>
                <c:pt idx="84">
                  <c:v>14760</c:v>
                </c:pt>
                <c:pt idx="85">
                  <c:v>14760</c:v>
                </c:pt>
                <c:pt idx="86">
                  <c:v>14760</c:v>
                </c:pt>
                <c:pt idx="87">
                  <c:v>14710</c:v>
                </c:pt>
                <c:pt idx="88">
                  <c:v>14747</c:v>
                </c:pt>
                <c:pt idx="89">
                  <c:v>14749</c:v>
                </c:pt>
                <c:pt idx="90">
                  <c:v>14745</c:v>
                </c:pt>
                <c:pt idx="91">
                  <c:v>14745</c:v>
                </c:pt>
                <c:pt idx="92">
                  <c:v>14749</c:v>
                </c:pt>
                <c:pt idx="93">
                  <c:v>14735</c:v>
                </c:pt>
                <c:pt idx="94">
                  <c:v>14735</c:v>
                </c:pt>
                <c:pt idx="95">
                  <c:v>14735</c:v>
                </c:pt>
                <c:pt idx="96">
                  <c:v>14717</c:v>
                </c:pt>
                <c:pt idx="97">
                  <c:v>14939</c:v>
                </c:pt>
                <c:pt idx="98">
                  <c:v>16195</c:v>
                </c:pt>
                <c:pt idx="99">
                  <c:v>17333</c:v>
                </c:pt>
                <c:pt idx="100">
                  <c:v>17505</c:v>
                </c:pt>
                <c:pt idx="101">
                  <c:v>17664</c:v>
                </c:pt>
                <c:pt idx="102">
                  <c:v>17664</c:v>
                </c:pt>
                <c:pt idx="103">
                  <c:v>17620</c:v>
                </c:pt>
                <c:pt idx="104">
                  <c:v>17620</c:v>
                </c:pt>
                <c:pt idx="105">
                  <c:v>17612</c:v>
                </c:pt>
                <c:pt idx="106">
                  <c:v>17682</c:v>
                </c:pt>
                <c:pt idx="107">
                  <c:v>17757</c:v>
                </c:pt>
                <c:pt idx="108">
                  <c:v>17756</c:v>
                </c:pt>
                <c:pt idx="109">
                  <c:v>17753</c:v>
                </c:pt>
                <c:pt idx="110">
                  <c:v>17753</c:v>
                </c:pt>
                <c:pt idx="111">
                  <c:v>17750</c:v>
                </c:pt>
                <c:pt idx="112">
                  <c:v>17750</c:v>
                </c:pt>
                <c:pt idx="113">
                  <c:v>17745</c:v>
                </c:pt>
                <c:pt idx="114">
                  <c:v>17745</c:v>
                </c:pt>
                <c:pt idx="115">
                  <c:v>17753</c:v>
                </c:pt>
                <c:pt idx="116">
                  <c:v>17760</c:v>
                </c:pt>
                <c:pt idx="117">
                  <c:v>17775</c:v>
                </c:pt>
                <c:pt idx="118">
                  <c:v>17775</c:v>
                </c:pt>
                <c:pt idx="119">
                  <c:v>17767</c:v>
                </c:pt>
                <c:pt idx="120">
                  <c:v>17767</c:v>
                </c:pt>
                <c:pt idx="121">
                  <c:v>17759</c:v>
                </c:pt>
                <c:pt idx="122">
                  <c:v>17757</c:v>
                </c:pt>
                <c:pt idx="123">
                  <c:v>17750</c:v>
                </c:pt>
                <c:pt idx="124">
                  <c:v>17783</c:v>
                </c:pt>
                <c:pt idx="125">
                  <c:v>17875</c:v>
                </c:pt>
                <c:pt idx="126">
                  <c:v>17890</c:v>
                </c:pt>
                <c:pt idx="127">
                  <c:v>17915</c:v>
                </c:pt>
                <c:pt idx="128">
                  <c:v>18340</c:v>
                </c:pt>
                <c:pt idx="129">
                  <c:v>19113</c:v>
                </c:pt>
                <c:pt idx="130">
                  <c:v>19220</c:v>
                </c:pt>
                <c:pt idx="131">
                  <c:v>19240</c:v>
                </c:pt>
                <c:pt idx="132">
                  <c:v>19245</c:v>
                </c:pt>
                <c:pt idx="133">
                  <c:v>19235</c:v>
                </c:pt>
                <c:pt idx="134">
                  <c:v>19215</c:v>
                </c:pt>
                <c:pt idx="135">
                  <c:v>19215</c:v>
                </c:pt>
                <c:pt idx="136">
                  <c:v>19230</c:v>
                </c:pt>
                <c:pt idx="137">
                  <c:v>19240</c:v>
                </c:pt>
                <c:pt idx="138">
                  <c:v>19347</c:v>
                </c:pt>
                <c:pt idx="139">
                  <c:v>19397</c:v>
                </c:pt>
                <c:pt idx="140">
                  <c:v>19695</c:v>
                </c:pt>
                <c:pt idx="141">
                  <c:v>19667</c:v>
                </c:pt>
                <c:pt idx="142">
                  <c:v>19617</c:v>
                </c:pt>
                <c:pt idx="143">
                  <c:v>19565</c:v>
                </c:pt>
                <c:pt idx="144">
                  <c:v>19540</c:v>
                </c:pt>
                <c:pt idx="145">
                  <c:v>19445</c:v>
                </c:pt>
                <c:pt idx="146">
                  <c:v>19397</c:v>
                </c:pt>
                <c:pt idx="147">
                  <c:v>19376</c:v>
                </c:pt>
                <c:pt idx="148">
                  <c:v>19268</c:v>
                </c:pt>
                <c:pt idx="149">
                  <c:v>19240</c:v>
                </c:pt>
                <c:pt idx="150">
                  <c:v>19200</c:v>
                </c:pt>
                <c:pt idx="151">
                  <c:v>19160</c:v>
                </c:pt>
                <c:pt idx="152">
                  <c:v>19090</c:v>
                </c:pt>
                <c:pt idx="153">
                  <c:v>19060</c:v>
                </c:pt>
                <c:pt idx="154">
                  <c:v>19006</c:v>
                </c:pt>
                <c:pt idx="155">
                  <c:v>19080</c:v>
                </c:pt>
                <c:pt idx="156">
                  <c:v>19130</c:v>
                </c:pt>
                <c:pt idx="157">
                  <c:v>19112</c:v>
                </c:pt>
                <c:pt idx="158">
                  <c:v>19140</c:v>
                </c:pt>
                <c:pt idx="159">
                  <c:v>19175</c:v>
                </c:pt>
                <c:pt idx="160">
                  <c:v>19165</c:v>
                </c:pt>
                <c:pt idx="161">
                  <c:v>19097</c:v>
                </c:pt>
                <c:pt idx="162">
                  <c:v>19010</c:v>
                </c:pt>
                <c:pt idx="163">
                  <c:v>19000</c:v>
                </c:pt>
                <c:pt idx="164">
                  <c:v>18967</c:v>
                </c:pt>
                <c:pt idx="165">
                  <c:v>18985</c:v>
                </c:pt>
                <c:pt idx="166">
                  <c:v>18952</c:v>
                </c:pt>
                <c:pt idx="167">
                  <c:v>18977</c:v>
                </c:pt>
                <c:pt idx="168">
                  <c:v>18967</c:v>
                </c:pt>
                <c:pt idx="169">
                  <c:v>18964</c:v>
                </c:pt>
                <c:pt idx="170">
                  <c:v>18890</c:v>
                </c:pt>
                <c:pt idx="171">
                  <c:v>18895</c:v>
                </c:pt>
                <c:pt idx="172">
                  <c:v>18964</c:v>
                </c:pt>
                <c:pt idx="173">
                  <c:v>18948</c:v>
                </c:pt>
                <c:pt idx="174">
                  <c:v>18905</c:v>
                </c:pt>
                <c:pt idx="175">
                  <c:v>18870</c:v>
                </c:pt>
                <c:pt idx="176">
                  <c:v>18835</c:v>
                </c:pt>
                <c:pt idx="177">
                  <c:v>18838</c:v>
                </c:pt>
                <c:pt idx="178">
                  <c:v>18939</c:v>
                </c:pt>
                <c:pt idx="179">
                  <c:v>18929</c:v>
                </c:pt>
                <c:pt idx="180">
                  <c:v>18905</c:v>
                </c:pt>
                <c:pt idx="181">
                  <c:v>18890</c:v>
                </c:pt>
                <c:pt idx="182">
                  <c:v>18850</c:v>
                </c:pt>
                <c:pt idx="183">
                  <c:v>18870</c:v>
                </c:pt>
                <c:pt idx="184">
                  <c:v>18840</c:v>
                </c:pt>
                <c:pt idx="185">
                  <c:v>18820</c:v>
                </c:pt>
                <c:pt idx="186">
                  <c:v>18715</c:v>
                </c:pt>
                <c:pt idx="187">
                  <c:v>18570</c:v>
                </c:pt>
                <c:pt idx="188">
                  <c:v>18493</c:v>
                </c:pt>
                <c:pt idx="189">
                  <c:v>18440</c:v>
                </c:pt>
                <c:pt idx="190">
                  <c:v>18370</c:v>
                </c:pt>
                <c:pt idx="191">
                  <c:v>18300</c:v>
                </c:pt>
                <c:pt idx="192">
                  <c:v>18240</c:v>
                </c:pt>
                <c:pt idx="193">
                  <c:v>18290</c:v>
                </c:pt>
                <c:pt idx="194">
                  <c:v>18150</c:v>
                </c:pt>
                <c:pt idx="195">
                  <c:v>18100</c:v>
                </c:pt>
                <c:pt idx="196">
                  <c:v>18110</c:v>
                </c:pt>
                <c:pt idx="197">
                  <c:v>18025</c:v>
                </c:pt>
                <c:pt idx="198">
                  <c:v>18910</c:v>
                </c:pt>
                <c:pt idx="199">
                  <c:v>19130</c:v>
                </c:pt>
                <c:pt idx="200">
                  <c:v>19185</c:v>
                </c:pt>
                <c:pt idx="201">
                  <c:v>19185</c:v>
                </c:pt>
                <c:pt idx="202">
                  <c:v>19160</c:v>
                </c:pt>
                <c:pt idx="203">
                  <c:v>19113</c:v>
                </c:pt>
                <c:pt idx="204">
                  <c:v>19030</c:v>
                </c:pt>
                <c:pt idx="205">
                  <c:v>19020</c:v>
                </c:pt>
                <c:pt idx="206">
                  <c:v>19010</c:v>
                </c:pt>
                <c:pt idx="207">
                  <c:v>19175</c:v>
                </c:pt>
                <c:pt idx="208">
                  <c:v>19090</c:v>
                </c:pt>
                <c:pt idx="209">
                  <c:v>18952</c:v>
                </c:pt>
                <c:pt idx="210">
                  <c:v>18839</c:v>
                </c:pt>
                <c:pt idx="211">
                  <c:v>19140</c:v>
                </c:pt>
                <c:pt idx="212">
                  <c:v>19254</c:v>
                </c:pt>
                <c:pt idx="213">
                  <c:v>19235</c:v>
                </c:pt>
                <c:pt idx="214">
                  <c:v>19185</c:v>
                </c:pt>
                <c:pt idx="215">
                  <c:v>19113</c:v>
                </c:pt>
                <c:pt idx="216">
                  <c:v>19080</c:v>
                </c:pt>
                <c:pt idx="217">
                  <c:v>19040</c:v>
                </c:pt>
                <c:pt idx="218">
                  <c:v>19007</c:v>
                </c:pt>
                <c:pt idx="219">
                  <c:v>19220</c:v>
                </c:pt>
                <c:pt idx="220">
                  <c:v>19200</c:v>
                </c:pt>
                <c:pt idx="221">
                  <c:v>19205</c:v>
                </c:pt>
                <c:pt idx="222">
                  <c:v>19160</c:v>
                </c:pt>
                <c:pt idx="223">
                  <c:v>19040</c:v>
                </c:pt>
                <c:pt idx="224">
                  <c:v>19150</c:v>
                </c:pt>
                <c:pt idx="225">
                  <c:v>19150</c:v>
                </c:pt>
                <c:pt idx="226">
                  <c:v>19060</c:v>
                </c:pt>
                <c:pt idx="227">
                  <c:v>19175</c:v>
                </c:pt>
                <c:pt idx="228">
                  <c:v>19112</c:v>
                </c:pt>
                <c:pt idx="229">
                  <c:v>19050</c:v>
                </c:pt>
                <c:pt idx="230">
                  <c:v>18993</c:v>
                </c:pt>
                <c:pt idx="231">
                  <c:v>18952</c:v>
                </c:pt>
                <c:pt idx="232">
                  <c:v>18916</c:v>
                </c:pt>
                <c:pt idx="233">
                  <c:v>18828</c:v>
                </c:pt>
                <c:pt idx="234">
                  <c:v>18775</c:v>
                </c:pt>
                <c:pt idx="235">
                  <c:v>18558</c:v>
                </c:pt>
                <c:pt idx="236">
                  <c:v>18760</c:v>
                </c:pt>
                <c:pt idx="237">
                  <c:v>18813</c:v>
                </c:pt>
                <c:pt idx="238">
                  <c:v>18939</c:v>
                </c:pt>
                <c:pt idx="239">
                  <c:v>19060</c:v>
                </c:pt>
                <c:pt idx="240">
                  <c:v>19610</c:v>
                </c:pt>
                <c:pt idx="241">
                  <c:v>19790</c:v>
                </c:pt>
                <c:pt idx="242">
                  <c:v>19840</c:v>
                </c:pt>
                <c:pt idx="243">
                  <c:v>20090</c:v>
                </c:pt>
                <c:pt idx="244">
                  <c:v>20050</c:v>
                </c:pt>
                <c:pt idx="245">
                  <c:v>19937</c:v>
                </c:pt>
                <c:pt idx="246">
                  <c:v>19880</c:v>
                </c:pt>
                <c:pt idx="247">
                  <c:v>19840</c:v>
                </c:pt>
                <c:pt idx="248">
                  <c:v>19800</c:v>
                </c:pt>
                <c:pt idx="249">
                  <c:v>19752</c:v>
                </c:pt>
                <c:pt idx="250">
                  <c:v>19712</c:v>
                </c:pt>
                <c:pt idx="251">
                  <c:v>19625</c:v>
                </c:pt>
                <c:pt idx="252">
                  <c:v>19640</c:v>
                </c:pt>
                <c:pt idx="253">
                  <c:v>19595</c:v>
                </c:pt>
                <c:pt idx="254">
                  <c:v>19585</c:v>
                </c:pt>
                <c:pt idx="255">
                  <c:v>19617</c:v>
                </c:pt>
                <c:pt idx="256">
                  <c:v>20275</c:v>
                </c:pt>
                <c:pt idx="257">
                  <c:v>20155</c:v>
                </c:pt>
                <c:pt idx="258">
                  <c:v>20050</c:v>
                </c:pt>
                <c:pt idx="259">
                  <c:v>20130</c:v>
                </c:pt>
                <c:pt idx="260">
                  <c:v>20080</c:v>
                </c:pt>
                <c:pt idx="261">
                  <c:v>20000</c:v>
                </c:pt>
                <c:pt idx="262">
                  <c:v>19885</c:v>
                </c:pt>
                <c:pt idx="263">
                  <c:v>19938</c:v>
                </c:pt>
                <c:pt idx="264">
                  <c:v>19880</c:v>
                </c:pt>
                <c:pt idx="265">
                  <c:v>19880</c:v>
                </c:pt>
                <c:pt idx="266">
                  <c:v>19810</c:v>
                </c:pt>
                <c:pt idx="267">
                  <c:v>19870</c:v>
                </c:pt>
                <c:pt idx="268">
                  <c:v>19915</c:v>
                </c:pt>
                <c:pt idx="269">
                  <c:v>19850</c:v>
                </c:pt>
                <c:pt idx="270">
                  <c:v>19658</c:v>
                </c:pt>
                <c:pt idx="271">
                  <c:v>19640</c:v>
                </c:pt>
                <c:pt idx="272">
                  <c:v>19565</c:v>
                </c:pt>
                <c:pt idx="273">
                  <c:v>19480</c:v>
                </c:pt>
                <c:pt idx="274">
                  <c:v>19382</c:v>
                </c:pt>
                <c:pt idx="275">
                  <c:v>19250</c:v>
                </c:pt>
                <c:pt idx="276">
                  <c:v>19215</c:v>
                </c:pt>
                <c:pt idx="277">
                  <c:v>19140</c:v>
                </c:pt>
                <c:pt idx="278">
                  <c:v>19010</c:v>
                </c:pt>
                <c:pt idx="279">
                  <c:v>19000</c:v>
                </c:pt>
                <c:pt idx="280">
                  <c:v>18939</c:v>
                </c:pt>
                <c:pt idx="281">
                  <c:v>18860</c:v>
                </c:pt>
                <c:pt idx="282">
                  <c:v>18820</c:v>
                </c:pt>
                <c:pt idx="283">
                  <c:v>18718</c:v>
                </c:pt>
                <c:pt idx="284">
                  <c:v>18515</c:v>
                </c:pt>
                <c:pt idx="285">
                  <c:v>18440</c:v>
                </c:pt>
                <c:pt idx="286">
                  <c:v>18330</c:v>
                </c:pt>
                <c:pt idx="287">
                  <c:v>18170</c:v>
                </c:pt>
                <c:pt idx="288">
                  <c:v>18060</c:v>
                </c:pt>
                <c:pt idx="289">
                  <c:v>18000</c:v>
                </c:pt>
                <c:pt idx="290">
                  <c:v>17820</c:v>
                </c:pt>
                <c:pt idx="291">
                  <c:v>17955</c:v>
                </c:pt>
                <c:pt idx="292">
                  <c:v>18985</c:v>
                </c:pt>
                <c:pt idx="293">
                  <c:v>19040</c:v>
                </c:pt>
                <c:pt idx="294">
                  <c:v>20620</c:v>
                </c:pt>
                <c:pt idx="295">
                  <c:v>20620</c:v>
                </c:pt>
                <c:pt idx="296">
                  <c:v>19150</c:v>
                </c:pt>
                <c:pt idx="297">
                  <c:v>19003</c:v>
                </c:pt>
                <c:pt idx="298">
                  <c:v>18905</c:v>
                </c:pt>
                <c:pt idx="299">
                  <c:v>19165</c:v>
                </c:pt>
                <c:pt idx="300">
                  <c:v>19205</c:v>
                </c:pt>
                <c:pt idx="301">
                  <c:v>19105</c:v>
                </c:pt>
                <c:pt idx="302">
                  <c:v>20620</c:v>
                </c:pt>
                <c:pt idx="303">
                  <c:v>19175</c:v>
                </c:pt>
                <c:pt idx="304">
                  <c:v>18967</c:v>
                </c:pt>
                <c:pt idx="305">
                  <c:v>18825</c:v>
                </c:pt>
                <c:pt idx="306">
                  <c:v>18820</c:v>
                </c:pt>
                <c:pt idx="307">
                  <c:v>18822</c:v>
                </c:pt>
                <c:pt idx="308">
                  <c:v>18810</c:v>
                </c:pt>
                <c:pt idx="309">
                  <c:v>18745</c:v>
                </c:pt>
                <c:pt idx="310">
                  <c:v>18745</c:v>
                </c:pt>
                <c:pt idx="311">
                  <c:v>18825</c:v>
                </c:pt>
                <c:pt idx="312">
                  <c:v>18820</c:v>
                </c:pt>
                <c:pt idx="313">
                  <c:v>18723</c:v>
                </c:pt>
                <c:pt idx="314">
                  <c:v>18650</c:v>
                </c:pt>
                <c:pt idx="315">
                  <c:v>18540</c:v>
                </c:pt>
                <c:pt idx="316">
                  <c:v>18485</c:v>
                </c:pt>
                <c:pt idx="317">
                  <c:v>18480</c:v>
                </c:pt>
                <c:pt idx="318">
                  <c:v>18387</c:v>
                </c:pt>
                <c:pt idx="319">
                  <c:v>18260</c:v>
                </c:pt>
                <c:pt idx="320">
                  <c:v>18170</c:v>
                </c:pt>
                <c:pt idx="321">
                  <c:v>18090</c:v>
                </c:pt>
                <c:pt idx="322">
                  <c:v>17990</c:v>
                </c:pt>
                <c:pt idx="323">
                  <c:v>18025</c:v>
                </c:pt>
                <c:pt idx="324">
                  <c:v>18037</c:v>
                </c:pt>
                <c:pt idx="325">
                  <c:v>18582</c:v>
                </c:pt>
                <c:pt idx="326">
                  <c:v>18825</c:v>
                </c:pt>
                <c:pt idx="327">
                  <c:v>18943</c:v>
                </c:pt>
                <c:pt idx="328">
                  <c:v>19010</c:v>
                </c:pt>
                <c:pt idx="329">
                  <c:v>19007</c:v>
                </c:pt>
                <c:pt idx="330">
                  <c:v>19003</c:v>
                </c:pt>
                <c:pt idx="331">
                  <c:v>19003</c:v>
                </c:pt>
                <c:pt idx="332">
                  <c:v>18825</c:v>
                </c:pt>
                <c:pt idx="333">
                  <c:v>18790</c:v>
                </c:pt>
                <c:pt idx="334">
                  <c:v>18680</c:v>
                </c:pt>
                <c:pt idx="335">
                  <c:v>18530</c:v>
                </c:pt>
                <c:pt idx="336">
                  <c:v>18386</c:v>
                </c:pt>
                <c:pt idx="337">
                  <c:v>18185</c:v>
                </c:pt>
                <c:pt idx="338">
                  <c:v>18045</c:v>
                </c:pt>
                <c:pt idx="339">
                  <c:v>17875</c:v>
                </c:pt>
                <c:pt idx="340">
                  <c:v>17745</c:v>
                </c:pt>
                <c:pt idx="341">
                  <c:v>17655</c:v>
                </c:pt>
                <c:pt idx="342">
                  <c:v>17555</c:v>
                </c:pt>
                <c:pt idx="343">
                  <c:v>17489</c:v>
                </c:pt>
                <c:pt idx="344">
                  <c:v>17382</c:v>
                </c:pt>
                <c:pt idx="345">
                  <c:v>17277</c:v>
                </c:pt>
                <c:pt idx="346">
                  <c:v>17180</c:v>
                </c:pt>
                <c:pt idx="347">
                  <c:v>17070</c:v>
                </c:pt>
                <c:pt idx="348">
                  <c:v>16992</c:v>
                </c:pt>
                <c:pt idx="349">
                  <c:v>16856</c:v>
                </c:pt>
                <c:pt idx="350">
                  <c:v>16830</c:v>
                </c:pt>
                <c:pt idx="351">
                  <c:v>16760</c:v>
                </c:pt>
                <c:pt idx="352">
                  <c:v>16660</c:v>
                </c:pt>
                <c:pt idx="353">
                  <c:v>16545</c:v>
                </c:pt>
                <c:pt idx="354">
                  <c:v>16452</c:v>
                </c:pt>
                <c:pt idx="355">
                  <c:v>16367</c:v>
                </c:pt>
                <c:pt idx="356">
                  <c:v>16322</c:v>
                </c:pt>
                <c:pt idx="357">
                  <c:v>16278</c:v>
                </c:pt>
                <c:pt idx="358">
                  <c:v>16255</c:v>
                </c:pt>
                <c:pt idx="359">
                  <c:v>16188</c:v>
                </c:pt>
                <c:pt idx="360">
                  <c:v>16140</c:v>
                </c:pt>
                <c:pt idx="361">
                  <c:v>16055</c:v>
                </c:pt>
                <c:pt idx="362">
                  <c:v>16015</c:v>
                </c:pt>
                <c:pt idx="363">
                  <c:v>15970</c:v>
                </c:pt>
                <c:pt idx="364">
                  <c:v>15902</c:v>
                </c:pt>
                <c:pt idx="365">
                  <c:v>15896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3AA-4B43-8F45-87FB24D37D3E}"/>
            </c:ext>
          </c:extLst>
        </c:ser>
        <c:ser>
          <c:idx val="1"/>
          <c:order val="10"/>
          <c:tx>
            <c:strRef>
              <c:f>'Onslow Storage (dayhead)'!$U$2</c:f>
              <c:strCache>
                <c:ptCount val="1"/>
                <c:pt idx="0">
                  <c:v>2013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'Onslow Storage (dayhead)'!$U$3:$U$368</c:f>
              <c:numCache>
                <c:formatCode>0</c:formatCode>
                <c:ptCount val="366"/>
                <c:pt idx="0">
                  <c:v>16997</c:v>
                </c:pt>
                <c:pt idx="1">
                  <c:v>16993</c:v>
                </c:pt>
                <c:pt idx="2">
                  <c:v>17407</c:v>
                </c:pt>
                <c:pt idx="3">
                  <c:v>17695</c:v>
                </c:pt>
                <c:pt idx="4">
                  <c:v>17730</c:v>
                </c:pt>
                <c:pt idx="5">
                  <c:v>17655</c:v>
                </c:pt>
                <c:pt idx="6">
                  <c:v>17612</c:v>
                </c:pt>
                <c:pt idx="7">
                  <c:v>17610</c:v>
                </c:pt>
                <c:pt idx="8">
                  <c:v>17590</c:v>
                </c:pt>
                <c:pt idx="9">
                  <c:v>17664</c:v>
                </c:pt>
                <c:pt idx="10">
                  <c:v>17714</c:v>
                </c:pt>
                <c:pt idx="11">
                  <c:v>17655</c:v>
                </c:pt>
                <c:pt idx="12">
                  <c:v>17637</c:v>
                </c:pt>
                <c:pt idx="13">
                  <c:v>17673</c:v>
                </c:pt>
                <c:pt idx="14">
                  <c:v>17697</c:v>
                </c:pt>
                <c:pt idx="15">
                  <c:v>17692</c:v>
                </c:pt>
                <c:pt idx="16">
                  <c:v>17745</c:v>
                </c:pt>
                <c:pt idx="17">
                  <c:v>17870</c:v>
                </c:pt>
                <c:pt idx="18">
                  <c:v>17900</c:v>
                </c:pt>
                <c:pt idx="19">
                  <c:v>17890</c:v>
                </c:pt>
                <c:pt idx="20">
                  <c:v>17824</c:v>
                </c:pt>
                <c:pt idx="21">
                  <c:v>17800</c:v>
                </c:pt>
                <c:pt idx="22">
                  <c:v>17759</c:v>
                </c:pt>
                <c:pt idx="23">
                  <c:v>17740</c:v>
                </c:pt>
                <c:pt idx="24">
                  <c:v>17692</c:v>
                </c:pt>
                <c:pt idx="25">
                  <c:v>17617</c:v>
                </c:pt>
                <c:pt idx="26">
                  <c:v>17545</c:v>
                </c:pt>
                <c:pt idx="27">
                  <c:v>17492</c:v>
                </c:pt>
                <c:pt idx="28">
                  <c:v>17437</c:v>
                </c:pt>
                <c:pt idx="29">
                  <c:v>17385</c:v>
                </c:pt>
                <c:pt idx="30">
                  <c:v>17315</c:v>
                </c:pt>
                <c:pt idx="31">
                  <c:v>17210</c:v>
                </c:pt>
                <c:pt idx="32">
                  <c:v>17140</c:v>
                </c:pt>
                <c:pt idx="33">
                  <c:v>17070</c:v>
                </c:pt>
                <c:pt idx="34">
                  <c:v>17080</c:v>
                </c:pt>
                <c:pt idx="35">
                  <c:v>17230</c:v>
                </c:pt>
                <c:pt idx="36">
                  <c:v>17310</c:v>
                </c:pt>
                <c:pt idx="37">
                  <c:v>17270</c:v>
                </c:pt>
                <c:pt idx="38">
                  <c:v>17220</c:v>
                </c:pt>
                <c:pt idx="39">
                  <c:v>17150</c:v>
                </c:pt>
                <c:pt idx="40">
                  <c:v>17120</c:v>
                </c:pt>
                <c:pt idx="41">
                  <c:v>17025</c:v>
                </c:pt>
                <c:pt idx="42">
                  <c:v>16992</c:v>
                </c:pt>
                <c:pt idx="43">
                  <c:v>16903</c:v>
                </c:pt>
                <c:pt idx="44">
                  <c:v>16837</c:v>
                </c:pt>
                <c:pt idx="45">
                  <c:v>16775</c:v>
                </c:pt>
                <c:pt idx="46">
                  <c:v>16708</c:v>
                </c:pt>
                <c:pt idx="47">
                  <c:v>16660</c:v>
                </c:pt>
                <c:pt idx="48">
                  <c:v>16560</c:v>
                </c:pt>
                <c:pt idx="49">
                  <c:v>16496</c:v>
                </c:pt>
                <c:pt idx="50">
                  <c:v>16444</c:v>
                </c:pt>
                <c:pt idx="51">
                  <c:v>16340</c:v>
                </c:pt>
                <c:pt idx="52">
                  <c:v>16270</c:v>
                </c:pt>
                <c:pt idx="53">
                  <c:v>16180</c:v>
                </c:pt>
                <c:pt idx="54">
                  <c:v>16120</c:v>
                </c:pt>
                <c:pt idx="55">
                  <c:v>16020</c:v>
                </c:pt>
                <c:pt idx="56">
                  <c:v>15925</c:v>
                </c:pt>
                <c:pt idx="57">
                  <c:v>15880</c:v>
                </c:pt>
                <c:pt idx="58">
                  <c:v>15735</c:v>
                </c:pt>
                <c:pt idx="59">
                  <c:v>15735</c:v>
                </c:pt>
                <c:pt idx="60">
                  <c:v>15582</c:v>
                </c:pt>
                <c:pt idx="61">
                  <c:v>15428</c:v>
                </c:pt>
                <c:pt idx="62">
                  <c:v>15295</c:v>
                </c:pt>
                <c:pt idx="63">
                  <c:v>15155</c:v>
                </c:pt>
                <c:pt idx="64">
                  <c:v>14995</c:v>
                </c:pt>
                <c:pt idx="65">
                  <c:v>14884</c:v>
                </c:pt>
                <c:pt idx="66">
                  <c:v>14750</c:v>
                </c:pt>
                <c:pt idx="67">
                  <c:v>14617</c:v>
                </c:pt>
                <c:pt idx="68">
                  <c:v>14535</c:v>
                </c:pt>
                <c:pt idx="69">
                  <c:v>14390</c:v>
                </c:pt>
                <c:pt idx="70">
                  <c:v>14252</c:v>
                </c:pt>
                <c:pt idx="71">
                  <c:v>14150</c:v>
                </c:pt>
                <c:pt idx="72">
                  <c:v>14005</c:v>
                </c:pt>
                <c:pt idx="73">
                  <c:v>13913</c:v>
                </c:pt>
                <c:pt idx="74">
                  <c:v>13788</c:v>
                </c:pt>
                <c:pt idx="75">
                  <c:v>13678</c:v>
                </c:pt>
                <c:pt idx="76">
                  <c:v>13542</c:v>
                </c:pt>
                <c:pt idx="77">
                  <c:v>13536</c:v>
                </c:pt>
                <c:pt idx="78">
                  <c:v>13422</c:v>
                </c:pt>
                <c:pt idx="79">
                  <c:v>13308</c:v>
                </c:pt>
                <c:pt idx="80">
                  <c:v>13194</c:v>
                </c:pt>
                <c:pt idx="81">
                  <c:v>13080</c:v>
                </c:pt>
                <c:pt idx="82">
                  <c:v>12972</c:v>
                </c:pt>
                <c:pt idx="83">
                  <c:v>12845</c:v>
                </c:pt>
                <c:pt idx="84">
                  <c:v>12712</c:v>
                </c:pt>
                <c:pt idx="85">
                  <c:v>12605</c:v>
                </c:pt>
                <c:pt idx="86">
                  <c:v>12492</c:v>
                </c:pt>
                <c:pt idx="87">
                  <c:v>12348</c:v>
                </c:pt>
                <c:pt idx="88">
                  <c:v>12250</c:v>
                </c:pt>
                <c:pt idx="89">
                  <c:v>12100</c:v>
                </c:pt>
                <c:pt idx="90">
                  <c:v>11973</c:v>
                </c:pt>
                <c:pt idx="91">
                  <c:v>11845</c:v>
                </c:pt>
                <c:pt idx="92">
                  <c:v>11715</c:v>
                </c:pt>
                <c:pt idx="93">
                  <c:v>11630</c:v>
                </c:pt>
                <c:pt idx="94">
                  <c:v>11490</c:v>
                </c:pt>
                <c:pt idx="95">
                  <c:v>11360</c:v>
                </c:pt>
                <c:pt idx="96">
                  <c:v>11260</c:v>
                </c:pt>
                <c:pt idx="97">
                  <c:v>11131</c:v>
                </c:pt>
                <c:pt idx="98">
                  <c:v>10995</c:v>
                </c:pt>
                <c:pt idx="99">
                  <c:v>10920</c:v>
                </c:pt>
                <c:pt idx="100">
                  <c:v>10838</c:v>
                </c:pt>
                <c:pt idx="101">
                  <c:v>10770</c:v>
                </c:pt>
                <c:pt idx="102">
                  <c:v>10715</c:v>
                </c:pt>
                <c:pt idx="103">
                  <c:v>10677</c:v>
                </c:pt>
                <c:pt idx="104">
                  <c:v>10636</c:v>
                </c:pt>
                <c:pt idx="105">
                  <c:v>10550</c:v>
                </c:pt>
                <c:pt idx="106">
                  <c:v>10527</c:v>
                </c:pt>
                <c:pt idx="107">
                  <c:v>10410</c:v>
                </c:pt>
                <c:pt idx="108">
                  <c:v>10355</c:v>
                </c:pt>
                <c:pt idx="109">
                  <c:v>10330</c:v>
                </c:pt>
                <c:pt idx="110">
                  <c:v>10267</c:v>
                </c:pt>
                <c:pt idx="111">
                  <c:v>10170</c:v>
                </c:pt>
                <c:pt idx="112">
                  <c:v>10102</c:v>
                </c:pt>
                <c:pt idx="113">
                  <c:v>10035</c:v>
                </c:pt>
                <c:pt idx="114">
                  <c:v>10100</c:v>
                </c:pt>
                <c:pt idx="115">
                  <c:v>10200</c:v>
                </c:pt>
                <c:pt idx="116">
                  <c:v>10170</c:v>
                </c:pt>
                <c:pt idx="117">
                  <c:v>10140</c:v>
                </c:pt>
                <c:pt idx="118">
                  <c:v>10140</c:v>
                </c:pt>
                <c:pt idx="119">
                  <c:v>10102</c:v>
                </c:pt>
                <c:pt idx="120">
                  <c:v>10075</c:v>
                </c:pt>
                <c:pt idx="121">
                  <c:v>10018</c:v>
                </c:pt>
                <c:pt idx="122">
                  <c:v>9984</c:v>
                </c:pt>
                <c:pt idx="123">
                  <c:v>9945</c:v>
                </c:pt>
                <c:pt idx="124">
                  <c:v>9908</c:v>
                </c:pt>
                <c:pt idx="125">
                  <c:v>9896</c:v>
                </c:pt>
                <c:pt idx="126">
                  <c:v>10125</c:v>
                </c:pt>
                <c:pt idx="127">
                  <c:v>10235</c:v>
                </c:pt>
                <c:pt idx="128">
                  <c:v>10228</c:v>
                </c:pt>
                <c:pt idx="129">
                  <c:v>10220</c:v>
                </c:pt>
                <c:pt idx="130">
                  <c:v>10260</c:v>
                </c:pt>
                <c:pt idx="131">
                  <c:v>10312</c:v>
                </c:pt>
                <c:pt idx="132">
                  <c:v>10335</c:v>
                </c:pt>
                <c:pt idx="133">
                  <c:v>10340</c:v>
                </c:pt>
                <c:pt idx="134">
                  <c:v>10303</c:v>
                </c:pt>
                <c:pt idx="135">
                  <c:v>10248</c:v>
                </c:pt>
                <c:pt idx="136">
                  <c:v>10185</c:v>
                </c:pt>
                <c:pt idx="137">
                  <c:v>10137</c:v>
                </c:pt>
                <c:pt idx="138">
                  <c:v>10090</c:v>
                </c:pt>
                <c:pt idx="139">
                  <c:v>10270</c:v>
                </c:pt>
                <c:pt idx="140">
                  <c:v>9968</c:v>
                </c:pt>
                <c:pt idx="141">
                  <c:v>9920</c:v>
                </c:pt>
                <c:pt idx="142">
                  <c:v>9892</c:v>
                </c:pt>
                <c:pt idx="143">
                  <c:v>9797</c:v>
                </c:pt>
                <c:pt idx="144">
                  <c:v>9762</c:v>
                </c:pt>
                <c:pt idx="145">
                  <c:v>9720</c:v>
                </c:pt>
                <c:pt idx="146">
                  <c:v>9670</c:v>
                </c:pt>
                <c:pt idx="147">
                  <c:v>9634</c:v>
                </c:pt>
                <c:pt idx="148">
                  <c:v>9625</c:v>
                </c:pt>
                <c:pt idx="149">
                  <c:v>9620</c:v>
                </c:pt>
                <c:pt idx="150">
                  <c:v>9590</c:v>
                </c:pt>
                <c:pt idx="151">
                  <c:v>9580</c:v>
                </c:pt>
                <c:pt idx="152">
                  <c:v>9599</c:v>
                </c:pt>
                <c:pt idx="153">
                  <c:v>9670</c:v>
                </c:pt>
                <c:pt idx="154">
                  <c:v>10341</c:v>
                </c:pt>
                <c:pt idx="155">
                  <c:v>10650</c:v>
                </c:pt>
                <c:pt idx="156">
                  <c:v>10710</c:v>
                </c:pt>
                <c:pt idx="157">
                  <c:v>10766</c:v>
                </c:pt>
                <c:pt idx="158">
                  <c:v>10811</c:v>
                </c:pt>
                <c:pt idx="159">
                  <c:v>10812</c:v>
                </c:pt>
                <c:pt idx="160">
                  <c:v>10814</c:v>
                </c:pt>
                <c:pt idx="161">
                  <c:v>10819</c:v>
                </c:pt>
                <c:pt idx="162">
                  <c:v>10814</c:v>
                </c:pt>
                <c:pt idx="163">
                  <c:v>10795</c:v>
                </c:pt>
                <c:pt idx="164">
                  <c:v>10780</c:v>
                </c:pt>
                <c:pt idx="165">
                  <c:v>10810</c:v>
                </c:pt>
                <c:pt idx="166">
                  <c:v>10813</c:v>
                </c:pt>
                <c:pt idx="167">
                  <c:v>10995</c:v>
                </c:pt>
                <c:pt idx="168">
                  <c:v>11373</c:v>
                </c:pt>
                <c:pt idx="169">
                  <c:v>11710</c:v>
                </c:pt>
                <c:pt idx="170">
                  <c:v>11886</c:v>
                </c:pt>
                <c:pt idx="171">
                  <c:v>12100</c:v>
                </c:pt>
                <c:pt idx="172">
                  <c:v>12230</c:v>
                </c:pt>
                <c:pt idx="173">
                  <c:v>12315</c:v>
                </c:pt>
                <c:pt idx="174">
                  <c:v>12350</c:v>
                </c:pt>
                <c:pt idx="175">
                  <c:v>12492</c:v>
                </c:pt>
                <c:pt idx="176">
                  <c:v>12643</c:v>
                </c:pt>
                <c:pt idx="177">
                  <c:v>13015</c:v>
                </c:pt>
                <c:pt idx="178">
                  <c:v>13561</c:v>
                </c:pt>
                <c:pt idx="179">
                  <c:v>13992</c:v>
                </c:pt>
                <c:pt idx="180">
                  <c:v>14210</c:v>
                </c:pt>
                <c:pt idx="181">
                  <c:v>14361</c:v>
                </c:pt>
                <c:pt idx="182">
                  <c:v>14500</c:v>
                </c:pt>
                <c:pt idx="183">
                  <c:v>14628</c:v>
                </c:pt>
                <c:pt idx="184">
                  <c:v>15000</c:v>
                </c:pt>
                <c:pt idx="185">
                  <c:v>15567</c:v>
                </c:pt>
                <c:pt idx="186">
                  <c:v>15780</c:v>
                </c:pt>
                <c:pt idx="187">
                  <c:v>16000</c:v>
                </c:pt>
                <c:pt idx="188">
                  <c:v>16252</c:v>
                </c:pt>
                <c:pt idx="189">
                  <c:v>16200</c:v>
                </c:pt>
                <c:pt idx="190">
                  <c:v>16446</c:v>
                </c:pt>
                <c:pt idx="191">
                  <c:v>16510</c:v>
                </c:pt>
                <c:pt idx="192">
                  <c:v>16547</c:v>
                </c:pt>
                <c:pt idx="193">
                  <c:v>16558</c:v>
                </c:pt>
                <c:pt idx="194">
                  <c:v>16577</c:v>
                </c:pt>
                <c:pt idx="195">
                  <c:v>16613</c:v>
                </c:pt>
                <c:pt idx="196">
                  <c:v>16687</c:v>
                </c:pt>
                <c:pt idx="197">
                  <c:v>16765</c:v>
                </c:pt>
                <c:pt idx="198">
                  <c:v>16793</c:v>
                </c:pt>
                <c:pt idx="199">
                  <c:v>16845</c:v>
                </c:pt>
                <c:pt idx="200">
                  <c:v>16970</c:v>
                </c:pt>
                <c:pt idx="201">
                  <c:v>17080</c:v>
                </c:pt>
                <c:pt idx="202">
                  <c:v>17165</c:v>
                </c:pt>
                <c:pt idx="203">
                  <c:v>17260</c:v>
                </c:pt>
                <c:pt idx="204">
                  <c:v>17444</c:v>
                </c:pt>
                <c:pt idx="205">
                  <c:v>17498</c:v>
                </c:pt>
                <c:pt idx="206">
                  <c:v>17525</c:v>
                </c:pt>
                <c:pt idx="207">
                  <c:v>17530</c:v>
                </c:pt>
                <c:pt idx="208">
                  <c:v>17520</c:v>
                </c:pt>
                <c:pt idx="209">
                  <c:v>17498</c:v>
                </c:pt>
                <c:pt idx="210">
                  <c:v>17492</c:v>
                </c:pt>
                <c:pt idx="211">
                  <c:v>17489</c:v>
                </c:pt>
                <c:pt idx="212">
                  <c:v>17437</c:v>
                </c:pt>
                <c:pt idx="213">
                  <c:v>17395</c:v>
                </c:pt>
                <c:pt idx="214">
                  <c:v>17376</c:v>
                </c:pt>
                <c:pt idx="215">
                  <c:v>17320</c:v>
                </c:pt>
                <c:pt idx="216">
                  <c:v>17260</c:v>
                </c:pt>
                <c:pt idx="217">
                  <c:v>17215</c:v>
                </c:pt>
                <c:pt idx="218">
                  <c:v>17165</c:v>
                </c:pt>
                <c:pt idx="219">
                  <c:v>17115</c:v>
                </c:pt>
                <c:pt idx="220">
                  <c:v>17047</c:v>
                </c:pt>
                <c:pt idx="221">
                  <c:v>16996</c:v>
                </c:pt>
                <c:pt idx="222">
                  <c:v>16930</c:v>
                </c:pt>
                <c:pt idx="223">
                  <c:v>16860</c:v>
                </c:pt>
                <c:pt idx="224">
                  <c:v>16800</c:v>
                </c:pt>
                <c:pt idx="225">
                  <c:v>16780</c:v>
                </c:pt>
                <c:pt idx="226">
                  <c:v>16705</c:v>
                </c:pt>
                <c:pt idx="227">
                  <c:v>16670</c:v>
                </c:pt>
                <c:pt idx="228">
                  <c:v>16571</c:v>
                </c:pt>
                <c:pt idx="229">
                  <c:v>16533</c:v>
                </c:pt>
                <c:pt idx="230">
                  <c:v>16450</c:v>
                </c:pt>
                <c:pt idx="231">
                  <c:v>16423</c:v>
                </c:pt>
                <c:pt idx="232">
                  <c:v>16323</c:v>
                </c:pt>
                <c:pt idx="233">
                  <c:v>16270</c:v>
                </c:pt>
                <c:pt idx="234">
                  <c:v>16182</c:v>
                </c:pt>
                <c:pt idx="235">
                  <c:v>16108</c:v>
                </c:pt>
                <c:pt idx="236">
                  <c:v>16020</c:v>
                </c:pt>
                <c:pt idx="237">
                  <c:v>15972</c:v>
                </c:pt>
                <c:pt idx="238">
                  <c:v>15900</c:v>
                </c:pt>
                <c:pt idx="239">
                  <c:v>15814</c:v>
                </c:pt>
                <c:pt idx="240">
                  <c:v>15754</c:v>
                </c:pt>
                <c:pt idx="241">
                  <c:v>15705</c:v>
                </c:pt>
                <c:pt idx="242">
                  <c:v>15685</c:v>
                </c:pt>
                <c:pt idx="243">
                  <c:v>15625</c:v>
                </c:pt>
                <c:pt idx="244">
                  <c:v>15560</c:v>
                </c:pt>
                <c:pt idx="245">
                  <c:v>15493</c:v>
                </c:pt>
                <c:pt idx="246">
                  <c:v>15389</c:v>
                </c:pt>
                <c:pt idx="247">
                  <c:v>15385</c:v>
                </c:pt>
                <c:pt idx="248">
                  <c:v>15430</c:v>
                </c:pt>
                <c:pt idx="249">
                  <c:v>15450</c:v>
                </c:pt>
                <c:pt idx="250">
                  <c:v>15450</c:v>
                </c:pt>
                <c:pt idx="251">
                  <c:v>15494</c:v>
                </c:pt>
                <c:pt idx="252">
                  <c:v>15563</c:v>
                </c:pt>
                <c:pt idx="253">
                  <c:v>15592</c:v>
                </c:pt>
                <c:pt idx="254">
                  <c:v>15765</c:v>
                </c:pt>
                <c:pt idx="255">
                  <c:v>15857</c:v>
                </c:pt>
                <c:pt idx="256">
                  <c:v>15857</c:v>
                </c:pt>
                <c:pt idx="257">
                  <c:v>15792</c:v>
                </c:pt>
                <c:pt idx="258">
                  <c:v>15782</c:v>
                </c:pt>
                <c:pt idx="259">
                  <c:v>15762</c:v>
                </c:pt>
                <c:pt idx="260">
                  <c:v>15740</c:v>
                </c:pt>
                <c:pt idx="261">
                  <c:v>15705</c:v>
                </c:pt>
                <c:pt idx="262">
                  <c:v>15682</c:v>
                </c:pt>
                <c:pt idx="263">
                  <c:v>15660</c:v>
                </c:pt>
                <c:pt idx="264">
                  <c:v>15630</c:v>
                </c:pt>
                <c:pt idx="265">
                  <c:v>15595</c:v>
                </c:pt>
                <c:pt idx="266">
                  <c:v>15555</c:v>
                </c:pt>
                <c:pt idx="267">
                  <c:v>15521</c:v>
                </c:pt>
                <c:pt idx="268">
                  <c:v>15475</c:v>
                </c:pt>
                <c:pt idx="269">
                  <c:v>15389</c:v>
                </c:pt>
                <c:pt idx="270">
                  <c:v>15385</c:v>
                </c:pt>
                <c:pt idx="271">
                  <c:v>15352</c:v>
                </c:pt>
                <c:pt idx="272">
                  <c:v>15352</c:v>
                </c:pt>
                <c:pt idx="273">
                  <c:v>15310</c:v>
                </c:pt>
                <c:pt idx="274">
                  <c:v>15298</c:v>
                </c:pt>
                <c:pt idx="275">
                  <c:v>15287</c:v>
                </c:pt>
                <c:pt idx="276">
                  <c:v>15285</c:v>
                </c:pt>
                <c:pt idx="277">
                  <c:v>15265</c:v>
                </c:pt>
                <c:pt idx="278">
                  <c:v>15295</c:v>
                </c:pt>
                <c:pt idx="279">
                  <c:v>15304</c:v>
                </c:pt>
                <c:pt idx="280">
                  <c:v>15297</c:v>
                </c:pt>
                <c:pt idx="281">
                  <c:v>15293</c:v>
                </c:pt>
                <c:pt idx="282">
                  <c:v>15280</c:v>
                </c:pt>
                <c:pt idx="283">
                  <c:v>15250</c:v>
                </c:pt>
                <c:pt idx="284">
                  <c:v>15285</c:v>
                </c:pt>
                <c:pt idx="285">
                  <c:v>15304</c:v>
                </c:pt>
                <c:pt idx="286">
                  <c:v>15340</c:v>
                </c:pt>
                <c:pt idx="287">
                  <c:v>15330</c:v>
                </c:pt>
                <c:pt idx="288">
                  <c:v>15550</c:v>
                </c:pt>
                <c:pt idx="289">
                  <c:v>15660</c:v>
                </c:pt>
                <c:pt idx="290">
                  <c:v>15710</c:v>
                </c:pt>
                <c:pt idx="291">
                  <c:v>15773</c:v>
                </c:pt>
                <c:pt idx="292">
                  <c:v>15895</c:v>
                </c:pt>
                <c:pt idx="293">
                  <c:v>15900</c:v>
                </c:pt>
                <c:pt idx="294">
                  <c:v>15900</c:v>
                </c:pt>
                <c:pt idx="295">
                  <c:v>15917</c:v>
                </c:pt>
                <c:pt idx="296">
                  <c:v>15991</c:v>
                </c:pt>
                <c:pt idx="297">
                  <c:v>16025</c:v>
                </c:pt>
                <c:pt idx="298">
                  <c:v>16060</c:v>
                </c:pt>
                <c:pt idx="299">
                  <c:v>16050</c:v>
                </c:pt>
                <c:pt idx="300">
                  <c:v>16050</c:v>
                </c:pt>
                <c:pt idx="301">
                  <c:v>16045</c:v>
                </c:pt>
                <c:pt idx="302">
                  <c:v>16035</c:v>
                </c:pt>
                <c:pt idx="303">
                  <c:v>16017</c:v>
                </c:pt>
                <c:pt idx="304">
                  <c:v>16003</c:v>
                </c:pt>
                <c:pt idx="305">
                  <c:v>16020</c:v>
                </c:pt>
                <c:pt idx="306">
                  <c:v>16035</c:v>
                </c:pt>
                <c:pt idx="307">
                  <c:v>16020</c:v>
                </c:pt>
                <c:pt idx="308">
                  <c:v>16005</c:v>
                </c:pt>
                <c:pt idx="309">
                  <c:v>16000</c:v>
                </c:pt>
                <c:pt idx="310">
                  <c:v>15998</c:v>
                </c:pt>
                <c:pt idx="311">
                  <c:v>15995</c:v>
                </c:pt>
                <c:pt idx="312">
                  <c:v>15983</c:v>
                </c:pt>
                <c:pt idx="313">
                  <c:v>15975</c:v>
                </c:pt>
                <c:pt idx="314">
                  <c:v>15921</c:v>
                </c:pt>
                <c:pt idx="315">
                  <c:v>15948</c:v>
                </c:pt>
                <c:pt idx="316">
                  <c:v>15924</c:v>
                </c:pt>
                <c:pt idx="317">
                  <c:v>15910</c:v>
                </c:pt>
                <c:pt idx="318">
                  <c:v>15900</c:v>
                </c:pt>
                <c:pt idx="319">
                  <c:v>15894</c:v>
                </c:pt>
                <c:pt idx="320">
                  <c:v>15875</c:v>
                </c:pt>
                <c:pt idx="321">
                  <c:v>15800</c:v>
                </c:pt>
                <c:pt idx="322">
                  <c:v>15782</c:v>
                </c:pt>
                <c:pt idx="323">
                  <c:v>15765</c:v>
                </c:pt>
                <c:pt idx="324">
                  <c:v>15725</c:v>
                </c:pt>
                <c:pt idx="325">
                  <c:v>15685</c:v>
                </c:pt>
                <c:pt idx="326">
                  <c:v>15640</c:v>
                </c:pt>
                <c:pt idx="327">
                  <c:v>15595</c:v>
                </c:pt>
                <c:pt idx="328">
                  <c:v>15560</c:v>
                </c:pt>
                <c:pt idx="329">
                  <c:v>15545</c:v>
                </c:pt>
                <c:pt idx="330">
                  <c:v>15540</c:v>
                </c:pt>
                <c:pt idx="331">
                  <c:v>15507</c:v>
                </c:pt>
                <c:pt idx="332">
                  <c:v>15450</c:v>
                </c:pt>
                <c:pt idx="333">
                  <c:v>15385</c:v>
                </c:pt>
                <c:pt idx="334">
                  <c:v>15352</c:v>
                </c:pt>
                <c:pt idx="335">
                  <c:v>15312</c:v>
                </c:pt>
                <c:pt idx="336">
                  <c:v>15295</c:v>
                </c:pt>
                <c:pt idx="337">
                  <c:v>15265</c:v>
                </c:pt>
                <c:pt idx="338">
                  <c:v>15217</c:v>
                </c:pt>
                <c:pt idx="339">
                  <c:v>15191</c:v>
                </c:pt>
                <c:pt idx="340">
                  <c:v>15167</c:v>
                </c:pt>
                <c:pt idx="341">
                  <c:v>15103</c:v>
                </c:pt>
                <c:pt idx="342">
                  <c:v>15063</c:v>
                </c:pt>
                <c:pt idx="343">
                  <c:v>15000</c:v>
                </c:pt>
                <c:pt idx="344">
                  <c:v>14985</c:v>
                </c:pt>
                <c:pt idx="345">
                  <c:v>14956</c:v>
                </c:pt>
                <c:pt idx="346">
                  <c:v>14897</c:v>
                </c:pt>
                <c:pt idx="347">
                  <c:v>14883</c:v>
                </c:pt>
                <c:pt idx="348">
                  <c:v>14837</c:v>
                </c:pt>
                <c:pt idx="349">
                  <c:v>14780</c:v>
                </c:pt>
                <c:pt idx="350">
                  <c:v>14757</c:v>
                </c:pt>
                <c:pt idx="351">
                  <c:v>14721</c:v>
                </c:pt>
                <c:pt idx="352">
                  <c:v>14672</c:v>
                </c:pt>
                <c:pt idx="353">
                  <c:v>14616</c:v>
                </c:pt>
                <c:pt idx="354">
                  <c:v>14590</c:v>
                </c:pt>
                <c:pt idx="355">
                  <c:v>14605</c:v>
                </c:pt>
                <c:pt idx="356">
                  <c:v>14825</c:v>
                </c:pt>
                <c:pt idx="357">
                  <c:v>14888</c:v>
                </c:pt>
                <c:pt idx="358">
                  <c:v>14956</c:v>
                </c:pt>
                <c:pt idx="359">
                  <c:v>15110</c:v>
                </c:pt>
                <c:pt idx="360">
                  <c:v>15725</c:v>
                </c:pt>
                <c:pt idx="361">
                  <c:v>15896</c:v>
                </c:pt>
                <c:pt idx="362">
                  <c:v>15900</c:v>
                </c:pt>
                <c:pt idx="363">
                  <c:v>15895</c:v>
                </c:pt>
                <c:pt idx="364">
                  <c:v>15893</c:v>
                </c:pt>
                <c:pt idx="365">
                  <c:v>15925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3AA-4B43-8F45-87FB24D37D3E}"/>
            </c:ext>
          </c:extLst>
        </c:ser>
        <c:ser>
          <c:idx val="2"/>
          <c:order val="11"/>
          <c:tx>
            <c:v>2014</c:v>
          </c:tx>
          <c:spPr>
            <a:ln w="12700"/>
          </c:spPr>
          <c:marker>
            <c:symbol val="none"/>
          </c:marker>
          <c:val>
            <c:numRef>
              <c:f>'Onslow Storage (dayhead)'!$V$3:$V$368</c:f>
              <c:numCache>
                <c:formatCode>0</c:formatCode>
                <c:ptCount val="366"/>
                <c:pt idx="0">
                  <c:v>15948</c:v>
                </c:pt>
                <c:pt idx="1">
                  <c:v>15936</c:v>
                </c:pt>
                <c:pt idx="2">
                  <c:v>15915</c:v>
                </c:pt>
                <c:pt idx="3">
                  <c:v>15905</c:v>
                </c:pt>
                <c:pt idx="4">
                  <c:v>15895</c:v>
                </c:pt>
                <c:pt idx="5">
                  <c:v>15880</c:v>
                </c:pt>
                <c:pt idx="6">
                  <c:v>15880</c:v>
                </c:pt>
                <c:pt idx="7">
                  <c:v>16010</c:v>
                </c:pt>
                <c:pt idx="8">
                  <c:v>16467</c:v>
                </c:pt>
                <c:pt idx="9">
                  <c:v>16673</c:v>
                </c:pt>
                <c:pt idx="10">
                  <c:v>16708</c:v>
                </c:pt>
                <c:pt idx="11">
                  <c:v>16770</c:v>
                </c:pt>
                <c:pt idx="12">
                  <c:v>16860</c:v>
                </c:pt>
                <c:pt idx="13">
                  <c:v>16995</c:v>
                </c:pt>
                <c:pt idx="14">
                  <c:v>17003</c:v>
                </c:pt>
                <c:pt idx="15">
                  <c:v>17025</c:v>
                </c:pt>
                <c:pt idx="16">
                  <c:v>17080</c:v>
                </c:pt>
                <c:pt idx="17">
                  <c:v>17157</c:v>
                </c:pt>
                <c:pt idx="18">
                  <c:v>17195</c:v>
                </c:pt>
                <c:pt idx="19">
                  <c:v>17210</c:v>
                </c:pt>
                <c:pt idx="20">
                  <c:v>17210</c:v>
                </c:pt>
                <c:pt idx="21">
                  <c:v>17210</c:v>
                </c:pt>
                <c:pt idx="22">
                  <c:v>17157</c:v>
                </c:pt>
                <c:pt idx="23">
                  <c:v>17150</c:v>
                </c:pt>
                <c:pt idx="24">
                  <c:v>17140</c:v>
                </c:pt>
                <c:pt idx="25">
                  <c:v>17135</c:v>
                </c:pt>
                <c:pt idx="26">
                  <c:v>17157</c:v>
                </c:pt>
                <c:pt idx="27">
                  <c:v>17135</c:v>
                </c:pt>
                <c:pt idx="28">
                  <c:v>17125</c:v>
                </c:pt>
                <c:pt idx="29">
                  <c:v>17087</c:v>
                </c:pt>
                <c:pt idx="30">
                  <c:v>17040</c:v>
                </c:pt>
                <c:pt idx="31">
                  <c:v>17003</c:v>
                </c:pt>
                <c:pt idx="32">
                  <c:v>16995</c:v>
                </c:pt>
                <c:pt idx="33">
                  <c:v>16930</c:v>
                </c:pt>
                <c:pt idx="34">
                  <c:v>16850</c:v>
                </c:pt>
                <c:pt idx="35">
                  <c:v>16770</c:v>
                </c:pt>
                <c:pt idx="36">
                  <c:v>16680</c:v>
                </c:pt>
                <c:pt idx="37">
                  <c:v>16553</c:v>
                </c:pt>
                <c:pt idx="38">
                  <c:v>16454</c:v>
                </c:pt>
                <c:pt idx="39">
                  <c:v>16380</c:v>
                </c:pt>
                <c:pt idx="40">
                  <c:v>16293</c:v>
                </c:pt>
                <c:pt idx="41">
                  <c:v>16195</c:v>
                </c:pt>
                <c:pt idx="42">
                  <c:v>16170</c:v>
                </c:pt>
                <c:pt idx="43">
                  <c:v>16180</c:v>
                </c:pt>
                <c:pt idx="44">
                  <c:v>17110</c:v>
                </c:pt>
                <c:pt idx="45">
                  <c:v>17400</c:v>
                </c:pt>
                <c:pt idx="46">
                  <c:v>17398</c:v>
                </c:pt>
                <c:pt idx="47">
                  <c:v>17345</c:v>
                </c:pt>
                <c:pt idx="48">
                  <c:v>17225</c:v>
                </c:pt>
                <c:pt idx="49">
                  <c:v>17135</c:v>
                </c:pt>
                <c:pt idx="50">
                  <c:v>17003</c:v>
                </c:pt>
                <c:pt idx="51">
                  <c:v>16900</c:v>
                </c:pt>
                <c:pt idx="52">
                  <c:v>16770</c:v>
                </c:pt>
                <c:pt idx="53">
                  <c:v>16747</c:v>
                </c:pt>
                <c:pt idx="54">
                  <c:v>16467</c:v>
                </c:pt>
                <c:pt idx="55">
                  <c:v>16365</c:v>
                </c:pt>
                <c:pt idx="56">
                  <c:v>16260</c:v>
                </c:pt>
                <c:pt idx="57">
                  <c:v>16992</c:v>
                </c:pt>
                <c:pt idx="58">
                  <c:v>16000</c:v>
                </c:pt>
                <c:pt idx="59">
                  <c:v>15974</c:v>
                </c:pt>
                <c:pt idx="60">
                  <c:v>15948</c:v>
                </c:pt>
                <c:pt idx="61">
                  <c:v>15895</c:v>
                </c:pt>
                <c:pt idx="62">
                  <c:v>15898</c:v>
                </c:pt>
                <c:pt idx="63">
                  <c:v>16370</c:v>
                </c:pt>
                <c:pt idx="64">
                  <c:v>16975</c:v>
                </c:pt>
                <c:pt idx="65">
                  <c:v>16808</c:v>
                </c:pt>
                <c:pt idx="66">
                  <c:v>16780</c:v>
                </c:pt>
                <c:pt idx="67">
                  <c:v>16770</c:v>
                </c:pt>
                <c:pt idx="68">
                  <c:v>16703</c:v>
                </c:pt>
                <c:pt idx="69">
                  <c:v>16648</c:v>
                </c:pt>
                <c:pt idx="70">
                  <c:v>16547</c:v>
                </c:pt>
                <c:pt idx="71">
                  <c:v>16440</c:v>
                </c:pt>
                <c:pt idx="72">
                  <c:v>16365</c:v>
                </c:pt>
                <c:pt idx="73">
                  <c:v>16280</c:v>
                </c:pt>
                <c:pt idx="74">
                  <c:v>16190</c:v>
                </c:pt>
                <c:pt idx="75">
                  <c:v>16090</c:v>
                </c:pt>
                <c:pt idx="76">
                  <c:v>15790</c:v>
                </c:pt>
                <c:pt idx="77">
                  <c:v>15925</c:v>
                </c:pt>
                <c:pt idx="78">
                  <c:v>15900</c:v>
                </c:pt>
                <c:pt idx="79">
                  <c:v>15782</c:v>
                </c:pt>
                <c:pt idx="80">
                  <c:v>15686</c:v>
                </c:pt>
                <c:pt idx="81">
                  <c:v>15572</c:v>
                </c:pt>
                <c:pt idx="82">
                  <c:v>15453</c:v>
                </c:pt>
                <c:pt idx="83">
                  <c:v>15335</c:v>
                </c:pt>
                <c:pt idx="84">
                  <c:v>15244</c:v>
                </c:pt>
                <c:pt idx="85">
                  <c:v>15183</c:v>
                </c:pt>
                <c:pt idx="86">
                  <c:v>15082</c:v>
                </c:pt>
                <c:pt idx="87">
                  <c:v>14980</c:v>
                </c:pt>
                <c:pt idx="88">
                  <c:v>14885</c:v>
                </c:pt>
                <c:pt idx="89">
                  <c:v>14768</c:v>
                </c:pt>
                <c:pt idx="90">
                  <c:v>14670</c:v>
                </c:pt>
                <c:pt idx="91">
                  <c:v>14593</c:v>
                </c:pt>
                <c:pt idx="92">
                  <c:v>14545</c:v>
                </c:pt>
                <c:pt idx="93">
                  <c:v>14483</c:v>
                </c:pt>
                <c:pt idx="94">
                  <c:v>14395</c:v>
                </c:pt>
                <c:pt idx="95">
                  <c:v>14365</c:v>
                </c:pt>
                <c:pt idx="96">
                  <c:v>14355</c:v>
                </c:pt>
                <c:pt idx="97">
                  <c:v>14290</c:v>
                </c:pt>
                <c:pt idx="98">
                  <c:v>14233</c:v>
                </c:pt>
                <c:pt idx="99">
                  <c:v>14173</c:v>
                </c:pt>
                <c:pt idx="100">
                  <c:v>14103</c:v>
                </c:pt>
                <c:pt idx="101">
                  <c:v>14025</c:v>
                </c:pt>
                <c:pt idx="102">
                  <c:v>14160</c:v>
                </c:pt>
                <c:pt idx="103">
                  <c:v>13987</c:v>
                </c:pt>
                <c:pt idx="104">
                  <c:v>13905</c:v>
                </c:pt>
                <c:pt idx="105">
                  <c:v>13857</c:v>
                </c:pt>
                <c:pt idx="106">
                  <c:v>13840</c:v>
                </c:pt>
                <c:pt idx="107">
                  <c:v>13830</c:v>
                </c:pt>
                <c:pt idx="108">
                  <c:v>13790</c:v>
                </c:pt>
                <c:pt idx="109">
                  <c:v>13731</c:v>
                </c:pt>
                <c:pt idx="110">
                  <c:v>13780</c:v>
                </c:pt>
                <c:pt idx="111">
                  <c:v>13770</c:v>
                </c:pt>
                <c:pt idx="112">
                  <c:v>13760</c:v>
                </c:pt>
                <c:pt idx="113">
                  <c:v>13750</c:v>
                </c:pt>
                <c:pt idx="114">
                  <c:v>13740</c:v>
                </c:pt>
                <c:pt idx="115">
                  <c:v>13739</c:v>
                </c:pt>
                <c:pt idx="116">
                  <c:v>13739</c:v>
                </c:pt>
                <c:pt idx="117">
                  <c:v>13737</c:v>
                </c:pt>
                <c:pt idx="118">
                  <c:v>13737</c:v>
                </c:pt>
                <c:pt idx="119">
                  <c:v>13790</c:v>
                </c:pt>
                <c:pt idx="120">
                  <c:v>13790</c:v>
                </c:pt>
                <c:pt idx="121">
                  <c:v>13790</c:v>
                </c:pt>
                <c:pt idx="122">
                  <c:v>13790</c:v>
                </c:pt>
                <c:pt idx="123">
                  <c:v>13785</c:v>
                </c:pt>
                <c:pt idx="124">
                  <c:v>13785</c:v>
                </c:pt>
                <c:pt idx="125">
                  <c:v>13780</c:v>
                </c:pt>
                <c:pt idx="126">
                  <c:v>13760</c:v>
                </c:pt>
                <c:pt idx="127">
                  <c:v>13740</c:v>
                </c:pt>
                <c:pt idx="128">
                  <c:v>13760</c:v>
                </c:pt>
                <c:pt idx="129">
                  <c:v>13775</c:v>
                </c:pt>
                <c:pt idx="130">
                  <c:v>13775</c:v>
                </c:pt>
                <c:pt idx="131">
                  <c:v>13775</c:v>
                </c:pt>
                <c:pt idx="132">
                  <c:v>13780</c:v>
                </c:pt>
                <c:pt idx="133">
                  <c:v>13750</c:v>
                </c:pt>
                <c:pt idx="134">
                  <c:v>13550</c:v>
                </c:pt>
                <c:pt idx="135">
                  <c:v>13518</c:v>
                </c:pt>
                <c:pt idx="136">
                  <c:v>13499</c:v>
                </c:pt>
                <c:pt idx="137">
                  <c:v>13410</c:v>
                </c:pt>
                <c:pt idx="138">
                  <c:v>13393</c:v>
                </c:pt>
                <c:pt idx="139">
                  <c:v>13375</c:v>
                </c:pt>
                <c:pt idx="140">
                  <c:v>13260</c:v>
                </c:pt>
                <c:pt idx="141">
                  <c:v>13240</c:v>
                </c:pt>
                <c:pt idx="142">
                  <c:v>13360</c:v>
                </c:pt>
                <c:pt idx="143">
                  <c:v>13360</c:v>
                </c:pt>
                <c:pt idx="144">
                  <c:v>13353</c:v>
                </c:pt>
                <c:pt idx="145">
                  <c:v>13360</c:v>
                </c:pt>
                <c:pt idx="146">
                  <c:v>13425</c:v>
                </c:pt>
                <c:pt idx="147">
                  <c:v>13450</c:v>
                </c:pt>
                <c:pt idx="148">
                  <c:v>13430</c:v>
                </c:pt>
                <c:pt idx="149">
                  <c:v>13695</c:v>
                </c:pt>
                <c:pt idx="150">
                  <c:v>14050</c:v>
                </c:pt>
                <c:pt idx="151">
                  <c:v>14165</c:v>
                </c:pt>
                <c:pt idx="152">
                  <c:v>14180</c:v>
                </c:pt>
                <c:pt idx="153">
                  <c:v>14210</c:v>
                </c:pt>
                <c:pt idx="154">
                  <c:v>14250</c:v>
                </c:pt>
                <c:pt idx="155">
                  <c:v>14290</c:v>
                </c:pt>
                <c:pt idx="156">
                  <c:v>14305</c:v>
                </c:pt>
                <c:pt idx="157">
                  <c:v>14356</c:v>
                </c:pt>
                <c:pt idx="158">
                  <c:v>14420</c:v>
                </c:pt>
                <c:pt idx="159">
                  <c:v>14470</c:v>
                </c:pt>
                <c:pt idx="160">
                  <c:v>14485</c:v>
                </c:pt>
                <c:pt idx="161">
                  <c:v>14505</c:v>
                </c:pt>
                <c:pt idx="162">
                  <c:v>14520</c:v>
                </c:pt>
                <c:pt idx="163">
                  <c:v>14497</c:v>
                </c:pt>
                <c:pt idx="164">
                  <c:v>14480</c:v>
                </c:pt>
                <c:pt idx="165">
                  <c:v>14455</c:v>
                </c:pt>
                <c:pt idx="166">
                  <c:v>14410</c:v>
                </c:pt>
                <c:pt idx="167">
                  <c:v>14372</c:v>
                </c:pt>
                <c:pt idx="168">
                  <c:v>14361</c:v>
                </c:pt>
                <c:pt idx="169">
                  <c:v>14420</c:v>
                </c:pt>
                <c:pt idx="170">
                  <c:v>14470</c:v>
                </c:pt>
                <c:pt idx="171">
                  <c:v>14470</c:v>
                </c:pt>
                <c:pt idx="172">
                  <c:v>14420</c:v>
                </c:pt>
                <c:pt idx="173">
                  <c:v>14395</c:v>
                </c:pt>
                <c:pt idx="174">
                  <c:v>14362</c:v>
                </c:pt>
                <c:pt idx="175">
                  <c:v>14305</c:v>
                </c:pt>
                <c:pt idx="176">
                  <c:v>14227</c:v>
                </c:pt>
                <c:pt idx="177">
                  <c:v>14177</c:v>
                </c:pt>
                <c:pt idx="178">
                  <c:v>14093</c:v>
                </c:pt>
                <c:pt idx="179">
                  <c:v>14010</c:v>
                </c:pt>
                <c:pt idx="180">
                  <c:v>13965</c:v>
                </c:pt>
                <c:pt idx="181">
                  <c:v>13925</c:v>
                </c:pt>
                <c:pt idx="182">
                  <c:v>13840</c:v>
                </c:pt>
                <c:pt idx="183">
                  <c:v>13780</c:v>
                </c:pt>
                <c:pt idx="184">
                  <c:v>13780</c:v>
                </c:pt>
                <c:pt idx="185">
                  <c:v>13650</c:v>
                </c:pt>
                <c:pt idx="186">
                  <c:v>13589</c:v>
                </c:pt>
                <c:pt idx="187">
                  <c:v>13650</c:v>
                </c:pt>
                <c:pt idx="188">
                  <c:v>13740</c:v>
                </c:pt>
                <c:pt idx="189">
                  <c:v>13740</c:v>
                </c:pt>
                <c:pt idx="190">
                  <c:v>13553</c:v>
                </c:pt>
                <c:pt idx="191">
                  <c:v>13518</c:v>
                </c:pt>
                <c:pt idx="192">
                  <c:v>13485</c:v>
                </c:pt>
                <c:pt idx="193">
                  <c:v>13535</c:v>
                </c:pt>
                <c:pt idx="194">
                  <c:v>13645</c:v>
                </c:pt>
                <c:pt idx="195">
                  <c:v>13695</c:v>
                </c:pt>
                <c:pt idx="196">
                  <c:v>13695</c:v>
                </c:pt>
                <c:pt idx="197">
                  <c:v>13695</c:v>
                </c:pt>
                <c:pt idx="198">
                  <c:v>13695</c:v>
                </c:pt>
                <c:pt idx="199">
                  <c:v>13635</c:v>
                </c:pt>
                <c:pt idx="200">
                  <c:v>13544</c:v>
                </c:pt>
                <c:pt idx="201">
                  <c:v>13520</c:v>
                </c:pt>
                <c:pt idx="202">
                  <c:v>13520</c:v>
                </c:pt>
                <c:pt idx="203">
                  <c:v>13520</c:v>
                </c:pt>
                <c:pt idx="204">
                  <c:v>13680</c:v>
                </c:pt>
                <c:pt idx="205">
                  <c:v>14040</c:v>
                </c:pt>
                <c:pt idx="206">
                  <c:v>14400</c:v>
                </c:pt>
                <c:pt idx="207">
                  <c:v>14883</c:v>
                </c:pt>
                <c:pt idx="208">
                  <c:v>15220</c:v>
                </c:pt>
                <c:pt idx="209">
                  <c:v>15610</c:v>
                </c:pt>
                <c:pt idx="210">
                  <c:v>15530</c:v>
                </c:pt>
                <c:pt idx="211">
                  <c:v>15640</c:v>
                </c:pt>
                <c:pt idx="212">
                  <c:v>15870</c:v>
                </c:pt>
                <c:pt idx="213">
                  <c:v>15997</c:v>
                </c:pt>
                <c:pt idx="214">
                  <c:v>16213</c:v>
                </c:pt>
                <c:pt idx="215">
                  <c:v>16330</c:v>
                </c:pt>
                <c:pt idx="216">
                  <c:v>16400</c:v>
                </c:pt>
                <c:pt idx="217">
                  <c:v>16407</c:v>
                </c:pt>
                <c:pt idx="218">
                  <c:v>16440</c:v>
                </c:pt>
                <c:pt idx="219">
                  <c:v>16454</c:v>
                </c:pt>
                <c:pt idx="220">
                  <c:v>16540</c:v>
                </c:pt>
                <c:pt idx="221">
                  <c:v>16558</c:v>
                </c:pt>
                <c:pt idx="222">
                  <c:v>16558</c:v>
                </c:pt>
                <c:pt idx="223">
                  <c:v>16597</c:v>
                </c:pt>
                <c:pt idx="224">
                  <c:v>16700</c:v>
                </c:pt>
                <c:pt idx="225">
                  <c:v>16760</c:v>
                </c:pt>
                <c:pt idx="226">
                  <c:v>16790</c:v>
                </c:pt>
                <c:pt idx="227">
                  <c:v>16868</c:v>
                </c:pt>
                <c:pt idx="228">
                  <c:v>17333</c:v>
                </c:pt>
                <c:pt idx="229">
                  <c:v>17655</c:v>
                </c:pt>
                <c:pt idx="230">
                  <c:v>17790</c:v>
                </c:pt>
                <c:pt idx="231">
                  <c:v>17950</c:v>
                </c:pt>
                <c:pt idx="232">
                  <c:v>18025</c:v>
                </c:pt>
                <c:pt idx="233">
                  <c:v>18100</c:v>
                </c:pt>
                <c:pt idx="234">
                  <c:v>18170</c:v>
                </c:pt>
                <c:pt idx="235">
                  <c:v>18290</c:v>
                </c:pt>
                <c:pt idx="236">
                  <c:v>18385</c:v>
                </c:pt>
                <c:pt idx="237">
                  <c:v>18470</c:v>
                </c:pt>
                <c:pt idx="238">
                  <c:v>18500</c:v>
                </c:pt>
                <c:pt idx="239">
                  <c:v>18550</c:v>
                </c:pt>
                <c:pt idx="240">
                  <c:v>18560</c:v>
                </c:pt>
                <c:pt idx="241">
                  <c:v>18650</c:v>
                </c:pt>
                <c:pt idx="242">
                  <c:v>18620</c:v>
                </c:pt>
                <c:pt idx="243">
                  <c:v>18650</c:v>
                </c:pt>
                <c:pt idx="244">
                  <c:v>18650</c:v>
                </c:pt>
                <c:pt idx="245">
                  <c:v>18620</c:v>
                </c:pt>
                <c:pt idx="246">
                  <c:v>18620</c:v>
                </c:pt>
                <c:pt idx="247">
                  <c:v>18560</c:v>
                </c:pt>
                <c:pt idx="248">
                  <c:v>18550</c:v>
                </c:pt>
                <c:pt idx="249">
                  <c:v>18530</c:v>
                </c:pt>
                <c:pt idx="250">
                  <c:v>18500</c:v>
                </c:pt>
                <c:pt idx="251">
                  <c:v>18500</c:v>
                </c:pt>
                <c:pt idx="252">
                  <c:v>18550</c:v>
                </c:pt>
                <c:pt idx="253">
                  <c:v>18530</c:v>
                </c:pt>
                <c:pt idx="254">
                  <c:v>18597</c:v>
                </c:pt>
                <c:pt idx="255">
                  <c:v>19610</c:v>
                </c:pt>
                <c:pt idx="256">
                  <c:v>18350</c:v>
                </c:pt>
                <c:pt idx="257">
                  <c:v>18550</c:v>
                </c:pt>
                <c:pt idx="258">
                  <c:v>18530</c:v>
                </c:pt>
                <c:pt idx="259">
                  <c:v>18493</c:v>
                </c:pt>
                <c:pt idx="260">
                  <c:v>19380</c:v>
                </c:pt>
                <c:pt idx="261">
                  <c:v>19120</c:v>
                </c:pt>
                <c:pt idx="262">
                  <c:v>19060</c:v>
                </c:pt>
                <c:pt idx="263">
                  <c:v>19010</c:v>
                </c:pt>
                <c:pt idx="264">
                  <c:v>19010</c:v>
                </c:pt>
                <c:pt idx="265">
                  <c:v>19000</c:v>
                </c:pt>
                <c:pt idx="266">
                  <c:v>19010</c:v>
                </c:pt>
                <c:pt idx="267">
                  <c:v>19030</c:v>
                </c:pt>
                <c:pt idx="268">
                  <c:v>19030</c:v>
                </c:pt>
                <c:pt idx="269">
                  <c:v>19030</c:v>
                </c:pt>
                <c:pt idx="270">
                  <c:v>19030</c:v>
                </c:pt>
                <c:pt idx="271">
                  <c:v>19010</c:v>
                </c:pt>
                <c:pt idx="272">
                  <c:v>19010</c:v>
                </c:pt>
                <c:pt idx="273">
                  <c:v>19010</c:v>
                </c:pt>
                <c:pt idx="274">
                  <c:v>19120</c:v>
                </c:pt>
                <c:pt idx="275">
                  <c:v>19030</c:v>
                </c:pt>
                <c:pt idx="276">
                  <c:v>19000</c:v>
                </c:pt>
                <c:pt idx="277">
                  <c:v>19010</c:v>
                </c:pt>
                <c:pt idx="278">
                  <c:v>19070</c:v>
                </c:pt>
                <c:pt idx="279">
                  <c:v>19570</c:v>
                </c:pt>
                <c:pt idx="280">
                  <c:v>20170</c:v>
                </c:pt>
                <c:pt idx="281">
                  <c:v>20380</c:v>
                </c:pt>
                <c:pt idx="282">
                  <c:v>20470</c:v>
                </c:pt>
                <c:pt idx="283">
                  <c:v>20590</c:v>
                </c:pt>
                <c:pt idx="284">
                  <c:v>20500</c:v>
                </c:pt>
                <c:pt idx="285">
                  <c:v>20170</c:v>
                </c:pt>
                <c:pt idx="286">
                  <c:v>20090</c:v>
                </c:pt>
                <c:pt idx="287">
                  <c:v>19920</c:v>
                </c:pt>
                <c:pt idx="288">
                  <c:v>17980</c:v>
                </c:pt>
                <c:pt idx="289">
                  <c:v>19690</c:v>
                </c:pt>
                <c:pt idx="290">
                  <c:v>19690</c:v>
                </c:pt>
                <c:pt idx="291">
                  <c:v>19720</c:v>
                </c:pt>
                <c:pt idx="292">
                  <c:v>19710</c:v>
                </c:pt>
                <c:pt idx="293">
                  <c:v>19640</c:v>
                </c:pt>
                <c:pt idx="294">
                  <c:v>19675</c:v>
                </c:pt>
                <c:pt idx="295">
                  <c:v>19640</c:v>
                </c:pt>
                <c:pt idx="296">
                  <c:v>19570</c:v>
                </c:pt>
                <c:pt idx="297">
                  <c:v>19540</c:v>
                </c:pt>
                <c:pt idx="298">
                  <c:v>19540</c:v>
                </c:pt>
                <c:pt idx="299">
                  <c:v>19450</c:v>
                </c:pt>
                <c:pt idx="300">
                  <c:v>19390</c:v>
                </c:pt>
                <c:pt idx="301">
                  <c:v>19370</c:v>
                </c:pt>
                <c:pt idx="302">
                  <c:v>19265</c:v>
                </c:pt>
                <c:pt idx="303">
                  <c:v>19230</c:v>
                </c:pt>
                <c:pt idx="304">
                  <c:v>19250</c:v>
                </c:pt>
                <c:pt idx="305">
                  <c:v>19206</c:v>
                </c:pt>
                <c:pt idx="306">
                  <c:v>19090</c:v>
                </c:pt>
                <c:pt idx="307">
                  <c:v>19000</c:v>
                </c:pt>
                <c:pt idx="308">
                  <c:v>19010</c:v>
                </c:pt>
                <c:pt idx="309">
                  <c:v>19020</c:v>
                </c:pt>
                <c:pt idx="310">
                  <c:v>19000</c:v>
                </c:pt>
                <c:pt idx="311">
                  <c:v>19000</c:v>
                </c:pt>
                <c:pt idx="312">
                  <c:v>19000</c:v>
                </c:pt>
                <c:pt idx="313">
                  <c:v>19000</c:v>
                </c:pt>
                <c:pt idx="314">
                  <c:v>18970</c:v>
                </c:pt>
                <c:pt idx="315">
                  <c:v>18967</c:v>
                </c:pt>
                <c:pt idx="316">
                  <c:v>18964</c:v>
                </c:pt>
                <c:pt idx="317">
                  <c:v>18964</c:v>
                </c:pt>
                <c:pt idx="318">
                  <c:v>18964</c:v>
                </c:pt>
                <c:pt idx="319">
                  <c:v>19030</c:v>
                </c:pt>
                <c:pt idx="320">
                  <c:v>19010</c:v>
                </c:pt>
                <c:pt idx="321">
                  <c:v>19010</c:v>
                </c:pt>
                <c:pt idx="322">
                  <c:v>19000</c:v>
                </c:pt>
                <c:pt idx="323">
                  <c:v>19000</c:v>
                </c:pt>
                <c:pt idx="324">
                  <c:v>19000</c:v>
                </c:pt>
                <c:pt idx="325">
                  <c:v>18970</c:v>
                </c:pt>
                <c:pt idx="326">
                  <c:v>18967</c:v>
                </c:pt>
                <c:pt idx="327">
                  <c:v>18970</c:v>
                </c:pt>
                <c:pt idx="328">
                  <c:v>19000</c:v>
                </c:pt>
                <c:pt idx="329">
                  <c:v>19000</c:v>
                </c:pt>
                <c:pt idx="330">
                  <c:v>19000</c:v>
                </c:pt>
                <c:pt idx="331">
                  <c:v>19000</c:v>
                </c:pt>
                <c:pt idx="332">
                  <c:v>19000</c:v>
                </c:pt>
                <c:pt idx="333">
                  <c:v>18970</c:v>
                </c:pt>
                <c:pt idx="334">
                  <c:v>18967</c:v>
                </c:pt>
                <c:pt idx="335">
                  <c:v>18952</c:v>
                </c:pt>
                <c:pt idx="336">
                  <c:v>18952</c:v>
                </c:pt>
                <c:pt idx="337">
                  <c:v>18952</c:v>
                </c:pt>
                <c:pt idx="338">
                  <c:v>18943</c:v>
                </c:pt>
                <c:pt idx="339">
                  <c:v>18470</c:v>
                </c:pt>
                <c:pt idx="340">
                  <c:v>18440</c:v>
                </c:pt>
                <c:pt idx="341">
                  <c:v>18380</c:v>
                </c:pt>
                <c:pt idx="342">
                  <c:v>18290</c:v>
                </c:pt>
                <c:pt idx="343">
                  <c:v>18200</c:v>
                </c:pt>
                <c:pt idx="344">
                  <c:v>18140</c:v>
                </c:pt>
                <c:pt idx="345">
                  <c:v>18040</c:v>
                </c:pt>
                <c:pt idx="346">
                  <c:v>18010</c:v>
                </c:pt>
                <c:pt idx="347">
                  <c:v>17915</c:v>
                </c:pt>
                <c:pt idx="348">
                  <c:v>17850</c:v>
                </c:pt>
                <c:pt idx="349">
                  <c:v>17752</c:v>
                </c:pt>
                <c:pt idx="350">
                  <c:v>17637</c:v>
                </c:pt>
                <c:pt idx="351">
                  <c:v>17530</c:v>
                </c:pt>
                <c:pt idx="352">
                  <c:v>17437</c:v>
                </c:pt>
                <c:pt idx="353">
                  <c:v>17360</c:v>
                </c:pt>
                <c:pt idx="354">
                  <c:v>17260</c:v>
                </c:pt>
                <c:pt idx="355">
                  <c:v>17172</c:v>
                </c:pt>
                <c:pt idx="356">
                  <c:v>17105</c:v>
                </c:pt>
                <c:pt idx="357">
                  <c:v>17000</c:v>
                </c:pt>
                <c:pt idx="358">
                  <c:v>16910</c:v>
                </c:pt>
                <c:pt idx="359">
                  <c:v>16845</c:v>
                </c:pt>
                <c:pt idx="360">
                  <c:v>16770</c:v>
                </c:pt>
                <c:pt idx="361">
                  <c:v>16677</c:v>
                </c:pt>
                <c:pt idx="362">
                  <c:v>16560</c:v>
                </c:pt>
                <c:pt idx="363">
                  <c:v>16492</c:v>
                </c:pt>
                <c:pt idx="364">
                  <c:v>16435</c:v>
                </c:pt>
                <c:pt idx="365">
                  <c:v>16327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3AA-4B43-8F45-87FB24D37D3E}"/>
            </c:ext>
          </c:extLst>
        </c:ser>
        <c:ser>
          <c:idx val="3"/>
          <c:order val="12"/>
          <c:tx>
            <c:v>2015</c:v>
          </c:tx>
          <c:marker>
            <c:symbol val="none"/>
          </c:marker>
          <c:val>
            <c:numRef>
              <c:f>'Onslow Storage (dayhead)'!$W$3:$W$368</c:f>
              <c:numCache>
                <c:formatCode>0</c:formatCode>
                <c:ptCount val="366"/>
                <c:pt idx="0">
                  <c:v>16293</c:v>
                </c:pt>
                <c:pt idx="1">
                  <c:v>16225</c:v>
                </c:pt>
                <c:pt idx="2">
                  <c:v>16140</c:v>
                </c:pt>
                <c:pt idx="3">
                  <c:v>16060</c:v>
                </c:pt>
                <c:pt idx="4">
                  <c:v>15991</c:v>
                </c:pt>
                <c:pt idx="5">
                  <c:v>15905</c:v>
                </c:pt>
                <c:pt idx="6">
                  <c:v>15870</c:v>
                </c:pt>
                <c:pt idx="7">
                  <c:v>15760</c:v>
                </c:pt>
                <c:pt idx="8">
                  <c:v>15682</c:v>
                </c:pt>
                <c:pt idx="9">
                  <c:v>15590</c:v>
                </c:pt>
                <c:pt idx="10">
                  <c:v>15493</c:v>
                </c:pt>
                <c:pt idx="11">
                  <c:v>15390</c:v>
                </c:pt>
                <c:pt idx="12">
                  <c:v>15330</c:v>
                </c:pt>
                <c:pt idx="13">
                  <c:v>15280</c:v>
                </c:pt>
                <c:pt idx="14">
                  <c:v>15187</c:v>
                </c:pt>
                <c:pt idx="15">
                  <c:v>15095</c:v>
                </c:pt>
                <c:pt idx="16">
                  <c:v>14990</c:v>
                </c:pt>
                <c:pt idx="17">
                  <c:v>14905</c:v>
                </c:pt>
                <c:pt idx="18">
                  <c:v>14850</c:v>
                </c:pt>
                <c:pt idx="19">
                  <c:v>14810</c:v>
                </c:pt>
                <c:pt idx="20">
                  <c:v>14760</c:v>
                </c:pt>
                <c:pt idx="21">
                  <c:v>14710</c:v>
                </c:pt>
                <c:pt idx="22">
                  <c:v>14655</c:v>
                </c:pt>
                <c:pt idx="23">
                  <c:v>14608</c:v>
                </c:pt>
                <c:pt idx="24">
                  <c:v>14555</c:v>
                </c:pt>
                <c:pt idx="25">
                  <c:v>14520</c:v>
                </c:pt>
                <c:pt idx="26">
                  <c:v>14470</c:v>
                </c:pt>
                <c:pt idx="27">
                  <c:v>14385</c:v>
                </c:pt>
                <c:pt idx="28">
                  <c:v>14355</c:v>
                </c:pt>
                <c:pt idx="29">
                  <c:v>14305</c:v>
                </c:pt>
                <c:pt idx="30">
                  <c:v>14227</c:v>
                </c:pt>
                <c:pt idx="31">
                  <c:v>14180</c:v>
                </c:pt>
                <c:pt idx="32">
                  <c:v>14130</c:v>
                </c:pt>
                <c:pt idx="33">
                  <c:v>14207</c:v>
                </c:pt>
                <c:pt idx="34">
                  <c:v>14290</c:v>
                </c:pt>
                <c:pt idx="35">
                  <c:v>14250</c:v>
                </c:pt>
                <c:pt idx="36">
                  <c:v>14250</c:v>
                </c:pt>
                <c:pt idx="37">
                  <c:v>14356</c:v>
                </c:pt>
                <c:pt idx="38">
                  <c:v>14372</c:v>
                </c:pt>
                <c:pt idx="39">
                  <c:v>14395</c:v>
                </c:pt>
                <c:pt idx="40">
                  <c:v>14520</c:v>
                </c:pt>
                <c:pt idx="41">
                  <c:v>14535</c:v>
                </c:pt>
                <c:pt idx="42">
                  <c:v>14505</c:v>
                </c:pt>
                <c:pt idx="43">
                  <c:v>14470</c:v>
                </c:pt>
                <c:pt idx="44">
                  <c:v>14425</c:v>
                </c:pt>
                <c:pt idx="45">
                  <c:v>14368</c:v>
                </c:pt>
                <c:pt idx="46">
                  <c:v>14352</c:v>
                </c:pt>
                <c:pt idx="47">
                  <c:v>14305</c:v>
                </c:pt>
                <c:pt idx="48">
                  <c:v>14235</c:v>
                </c:pt>
                <c:pt idx="49">
                  <c:v>14207</c:v>
                </c:pt>
                <c:pt idx="50">
                  <c:v>14193</c:v>
                </c:pt>
                <c:pt idx="51">
                  <c:v>14175</c:v>
                </c:pt>
                <c:pt idx="52">
                  <c:v>14195</c:v>
                </c:pt>
                <c:pt idx="53">
                  <c:v>14180</c:v>
                </c:pt>
                <c:pt idx="54">
                  <c:v>14150</c:v>
                </c:pt>
                <c:pt idx="55">
                  <c:v>14113</c:v>
                </c:pt>
                <c:pt idx="56">
                  <c:v>14103</c:v>
                </c:pt>
                <c:pt idx="57">
                  <c:v>14060</c:v>
                </c:pt>
                <c:pt idx="58">
                  <c:v>14040</c:v>
                </c:pt>
                <c:pt idx="59">
                  <c:v>14030</c:v>
                </c:pt>
                <c:pt idx="60">
                  <c:v>14007</c:v>
                </c:pt>
                <c:pt idx="61">
                  <c:v>14005</c:v>
                </c:pt>
                <c:pt idx="62">
                  <c:v>13993</c:v>
                </c:pt>
                <c:pt idx="63">
                  <c:v>13969</c:v>
                </c:pt>
                <c:pt idx="64">
                  <c:v>13917</c:v>
                </c:pt>
                <c:pt idx="65">
                  <c:v>13917</c:v>
                </c:pt>
                <c:pt idx="66">
                  <c:v>13975</c:v>
                </c:pt>
                <c:pt idx="67">
                  <c:v>13733</c:v>
                </c:pt>
                <c:pt idx="68">
                  <c:v>14120</c:v>
                </c:pt>
                <c:pt idx="69">
                  <c:v>14103</c:v>
                </c:pt>
                <c:pt idx="70">
                  <c:v>14080</c:v>
                </c:pt>
                <c:pt idx="71">
                  <c:v>14060</c:v>
                </c:pt>
                <c:pt idx="72">
                  <c:v>14027</c:v>
                </c:pt>
                <c:pt idx="73">
                  <c:v>14007</c:v>
                </c:pt>
                <c:pt idx="74">
                  <c:v>13990</c:v>
                </c:pt>
                <c:pt idx="75">
                  <c:v>13965</c:v>
                </c:pt>
                <c:pt idx="76">
                  <c:v>13943</c:v>
                </c:pt>
                <c:pt idx="77">
                  <c:v>13943</c:v>
                </c:pt>
                <c:pt idx="78">
                  <c:v>13913</c:v>
                </c:pt>
                <c:pt idx="79">
                  <c:v>13890</c:v>
                </c:pt>
                <c:pt idx="80">
                  <c:v>13905</c:v>
                </c:pt>
                <c:pt idx="81">
                  <c:v>13917</c:v>
                </c:pt>
                <c:pt idx="82">
                  <c:v>13897</c:v>
                </c:pt>
                <c:pt idx="83">
                  <c:v>13890</c:v>
                </c:pt>
                <c:pt idx="84">
                  <c:v>13880</c:v>
                </c:pt>
                <c:pt idx="85">
                  <c:v>13880</c:v>
                </c:pt>
                <c:pt idx="86">
                  <c:v>13857</c:v>
                </c:pt>
                <c:pt idx="87">
                  <c:v>13845</c:v>
                </c:pt>
                <c:pt idx="88">
                  <c:v>13840</c:v>
                </c:pt>
                <c:pt idx="89">
                  <c:v>13935</c:v>
                </c:pt>
                <c:pt idx="90">
                  <c:v>14010</c:v>
                </c:pt>
                <c:pt idx="91">
                  <c:v>14020</c:v>
                </c:pt>
                <c:pt idx="92">
                  <c:v>14010</c:v>
                </c:pt>
                <c:pt idx="93">
                  <c:v>14000</c:v>
                </c:pt>
                <c:pt idx="94">
                  <c:v>13990</c:v>
                </c:pt>
                <c:pt idx="95">
                  <c:v>13990</c:v>
                </c:pt>
                <c:pt idx="96">
                  <c:v>13980</c:v>
                </c:pt>
                <c:pt idx="97">
                  <c:v>13947</c:v>
                </c:pt>
                <c:pt idx="98">
                  <c:v>13925</c:v>
                </c:pt>
                <c:pt idx="99">
                  <c:v>13880</c:v>
                </c:pt>
                <c:pt idx="100">
                  <c:v>13850</c:v>
                </c:pt>
                <c:pt idx="101">
                  <c:v>13840</c:v>
                </c:pt>
                <c:pt idx="102">
                  <c:v>13820</c:v>
                </c:pt>
                <c:pt idx="103">
                  <c:v>13840</c:v>
                </c:pt>
                <c:pt idx="104">
                  <c:v>13857</c:v>
                </c:pt>
                <c:pt idx="105">
                  <c:v>13865</c:v>
                </c:pt>
                <c:pt idx="106">
                  <c:v>13865</c:v>
                </c:pt>
                <c:pt idx="107">
                  <c:v>14395</c:v>
                </c:pt>
                <c:pt idx="108">
                  <c:v>14725</c:v>
                </c:pt>
                <c:pt idx="109">
                  <c:v>14935</c:v>
                </c:pt>
                <c:pt idx="110">
                  <c:v>15030</c:v>
                </c:pt>
                <c:pt idx="111">
                  <c:v>15155</c:v>
                </c:pt>
                <c:pt idx="112">
                  <c:v>15210</c:v>
                </c:pt>
                <c:pt idx="113">
                  <c:v>15250</c:v>
                </c:pt>
                <c:pt idx="114">
                  <c:v>15290</c:v>
                </c:pt>
                <c:pt idx="115">
                  <c:v>15295</c:v>
                </c:pt>
                <c:pt idx="116">
                  <c:v>15300</c:v>
                </c:pt>
                <c:pt idx="117">
                  <c:v>15300</c:v>
                </c:pt>
                <c:pt idx="118">
                  <c:v>15300</c:v>
                </c:pt>
                <c:pt idx="119">
                  <c:v>15377</c:v>
                </c:pt>
                <c:pt idx="120">
                  <c:v>15540</c:v>
                </c:pt>
                <c:pt idx="121">
                  <c:v>15900</c:v>
                </c:pt>
                <c:pt idx="122">
                  <c:v>16060</c:v>
                </c:pt>
                <c:pt idx="123">
                  <c:v>16140</c:v>
                </c:pt>
                <c:pt idx="124">
                  <c:v>16190</c:v>
                </c:pt>
                <c:pt idx="125">
                  <c:v>16250</c:v>
                </c:pt>
                <c:pt idx="126">
                  <c:v>16280</c:v>
                </c:pt>
                <c:pt idx="127">
                  <c:v>16295</c:v>
                </c:pt>
                <c:pt idx="128">
                  <c:v>16315</c:v>
                </c:pt>
                <c:pt idx="129">
                  <c:v>16320</c:v>
                </c:pt>
                <c:pt idx="130">
                  <c:v>16325</c:v>
                </c:pt>
                <c:pt idx="131">
                  <c:v>16320</c:v>
                </c:pt>
                <c:pt idx="132">
                  <c:v>16390</c:v>
                </c:pt>
                <c:pt idx="133">
                  <c:v>16597</c:v>
                </c:pt>
                <c:pt idx="134">
                  <c:v>16690</c:v>
                </c:pt>
                <c:pt idx="135">
                  <c:v>16677</c:v>
                </c:pt>
                <c:pt idx="136">
                  <c:v>16770</c:v>
                </c:pt>
                <c:pt idx="137">
                  <c:v>17080</c:v>
                </c:pt>
                <c:pt idx="138">
                  <c:v>17125</c:v>
                </c:pt>
                <c:pt idx="139">
                  <c:v>17125</c:v>
                </c:pt>
                <c:pt idx="140">
                  <c:v>17120</c:v>
                </c:pt>
                <c:pt idx="141">
                  <c:v>17070</c:v>
                </c:pt>
                <c:pt idx="142">
                  <c:v>17070</c:v>
                </c:pt>
                <c:pt idx="143">
                  <c:v>17025</c:v>
                </c:pt>
                <c:pt idx="144">
                  <c:v>17025</c:v>
                </c:pt>
                <c:pt idx="145">
                  <c:v>17110</c:v>
                </c:pt>
                <c:pt idx="146">
                  <c:v>17145</c:v>
                </c:pt>
                <c:pt idx="147">
                  <c:v>17203</c:v>
                </c:pt>
                <c:pt idx="148">
                  <c:v>17270</c:v>
                </c:pt>
                <c:pt idx="149">
                  <c:v>17285</c:v>
                </c:pt>
                <c:pt idx="150">
                  <c:v>17270</c:v>
                </c:pt>
                <c:pt idx="151">
                  <c:v>17285</c:v>
                </c:pt>
                <c:pt idx="152">
                  <c:v>17285</c:v>
                </c:pt>
                <c:pt idx="153">
                  <c:v>17320</c:v>
                </c:pt>
                <c:pt idx="154">
                  <c:v>17935</c:v>
                </c:pt>
                <c:pt idx="155">
                  <c:v>19720</c:v>
                </c:pt>
                <c:pt idx="156">
                  <c:v>20090</c:v>
                </c:pt>
                <c:pt idx="157">
                  <c:v>20140</c:v>
                </c:pt>
                <c:pt idx="158">
                  <c:v>20010</c:v>
                </c:pt>
                <c:pt idx="159">
                  <c:v>19990</c:v>
                </c:pt>
                <c:pt idx="160">
                  <c:v>20100</c:v>
                </c:pt>
                <c:pt idx="161">
                  <c:v>20652</c:v>
                </c:pt>
                <c:pt idx="162">
                  <c:v>20500</c:v>
                </c:pt>
                <c:pt idx="163">
                  <c:v>20380</c:v>
                </c:pt>
                <c:pt idx="164">
                  <c:v>20380</c:v>
                </c:pt>
                <c:pt idx="165">
                  <c:v>20900</c:v>
                </c:pt>
                <c:pt idx="166">
                  <c:v>21029</c:v>
                </c:pt>
                <c:pt idx="167">
                  <c:v>21029</c:v>
                </c:pt>
                <c:pt idx="168">
                  <c:v>20900</c:v>
                </c:pt>
                <c:pt idx="169">
                  <c:v>20652</c:v>
                </c:pt>
                <c:pt idx="170">
                  <c:v>20590</c:v>
                </c:pt>
                <c:pt idx="171">
                  <c:v>20380</c:v>
                </c:pt>
                <c:pt idx="172">
                  <c:v>20170</c:v>
                </c:pt>
                <c:pt idx="173">
                  <c:v>20140</c:v>
                </c:pt>
                <c:pt idx="174">
                  <c:v>20010</c:v>
                </c:pt>
                <c:pt idx="175">
                  <c:v>19870</c:v>
                </c:pt>
                <c:pt idx="176">
                  <c:v>19720</c:v>
                </c:pt>
                <c:pt idx="177">
                  <c:v>19675</c:v>
                </c:pt>
                <c:pt idx="178">
                  <c:v>19675</c:v>
                </c:pt>
                <c:pt idx="179">
                  <c:v>19610</c:v>
                </c:pt>
                <c:pt idx="180">
                  <c:v>19640</c:v>
                </c:pt>
                <c:pt idx="181">
                  <c:v>19830</c:v>
                </c:pt>
                <c:pt idx="182">
                  <c:v>19890</c:v>
                </c:pt>
                <c:pt idx="183">
                  <c:v>19890</c:v>
                </c:pt>
                <c:pt idx="184">
                  <c:v>19890</c:v>
                </c:pt>
                <c:pt idx="185">
                  <c:v>19870</c:v>
                </c:pt>
                <c:pt idx="186">
                  <c:v>19790</c:v>
                </c:pt>
                <c:pt idx="187">
                  <c:v>19720</c:v>
                </c:pt>
                <c:pt idx="188">
                  <c:v>19675</c:v>
                </c:pt>
                <c:pt idx="189">
                  <c:v>19610</c:v>
                </c:pt>
                <c:pt idx="190">
                  <c:v>19590</c:v>
                </c:pt>
                <c:pt idx="191">
                  <c:v>19560</c:v>
                </c:pt>
                <c:pt idx="192">
                  <c:v>19450</c:v>
                </c:pt>
                <c:pt idx="193">
                  <c:v>19380</c:v>
                </c:pt>
                <c:pt idx="194">
                  <c:v>19265</c:v>
                </c:pt>
                <c:pt idx="195">
                  <c:v>19220</c:v>
                </c:pt>
                <c:pt idx="196">
                  <c:v>19200</c:v>
                </c:pt>
                <c:pt idx="197">
                  <c:v>19265</c:v>
                </c:pt>
                <c:pt idx="198">
                  <c:v>19400</c:v>
                </c:pt>
                <c:pt idx="199">
                  <c:v>19430</c:v>
                </c:pt>
                <c:pt idx="200">
                  <c:v>19450</c:v>
                </c:pt>
                <c:pt idx="201">
                  <c:v>19450</c:v>
                </c:pt>
                <c:pt idx="202">
                  <c:v>19430</c:v>
                </c:pt>
                <c:pt idx="203">
                  <c:v>19490</c:v>
                </c:pt>
                <c:pt idx="204">
                  <c:v>19590</c:v>
                </c:pt>
                <c:pt idx="205">
                  <c:v>19590</c:v>
                </c:pt>
                <c:pt idx="206">
                  <c:v>19570</c:v>
                </c:pt>
                <c:pt idx="207">
                  <c:v>19640</c:v>
                </c:pt>
                <c:pt idx="208">
                  <c:v>19870</c:v>
                </c:pt>
                <c:pt idx="209">
                  <c:v>18220</c:v>
                </c:pt>
                <c:pt idx="210">
                  <c:v>20090</c:v>
                </c:pt>
                <c:pt idx="211">
                  <c:v>18080</c:v>
                </c:pt>
                <c:pt idx="212">
                  <c:v>20010</c:v>
                </c:pt>
                <c:pt idx="213">
                  <c:v>18200</c:v>
                </c:pt>
                <c:pt idx="214">
                  <c:v>18260</c:v>
                </c:pt>
                <c:pt idx="215">
                  <c:v>19870</c:v>
                </c:pt>
                <c:pt idx="216">
                  <c:v>19890</c:v>
                </c:pt>
                <c:pt idx="217">
                  <c:v>19970</c:v>
                </c:pt>
                <c:pt idx="218">
                  <c:v>19830</c:v>
                </c:pt>
                <c:pt idx="219">
                  <c:v>19790</c:v>
                </c:pt>
                <c:pt idx="220">
                  <c:v>19740</c:v>
                </c:pt>
                <c:pt idx="221">
                  <c:v>19710</c:v>
                </c:pt>
                <c:pt idx="222">
                  <c:v>19640</c:v>
                </c:pt>
                <c:pt idx="223">
                  <c:v>19560</c:v>
                </c:pt>
                <c:pt idx="224">
                  <c:v>19450</c:v>
                </c:pt>
                <c:pt idx="225">
                  <c:v>19400</c:v>
                </c:pt>
                <c:pt idx="226">
                  <c:v>19380</c:v>
                </c:pt>
                <c:pt idx="227">
                  <c:v>19540</c:v>
                </c:pt>
                <c:pt idx="228">
                  <c:v>19900</c:v>
                </c:pt>
                <c:pt idx="229">
                  <c:v>20010</c:v>
                </c:pt>
                <c:pt idx="230">
                  <c:v>19990</c:v>
                </c:pt>
                <c:pt idx="231">
                  <c:v>19920</c:v>
                </c:pt>
                <c:pt idx="232">
                  <c:v>19900</c:v>
                </c:pt>
                <c:pt idx="233">
                  <c:v>19830</c:v>
                </c:pt>
                <c:pt idx="234">
                  <c:v>19720</c:v>
                </c:pt>
                <c:pt idx="235">
                  <c:v>19675</c:v>
                </c:pt>
                <c:pt idx="236">
                  <c:v>19610</c:v>
                </c:pt>
                <c:pt idx="237">
                  <c:v>19740</c:v>
                </c:pt>
                <c:pt idx="238">
                  <c:v>19790</c:v>
                </c:pt>
                <c:pt idx="239">
                  <c:v>19720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3AA-4B43-8F45-87FB24D37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143680"/>
        <c:axId val="57145216"/>
      </c:lineChart>
      <c:dateAx>
        <c:axId val="57143680"/>
        <c:scaling>
          <c:orientation val="minMax"/>
          <c:max val="36891"/>
          <c:min val="36526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lang="en-US"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145216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57145216"/>
        <c:scaling>
          <c:orientation val="minMax"/>
          <c:max val="2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lang="en-US" sz="8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Storage(Dayheads)</a:t>
                </a:r>
              </a:p>
            </c:rich>
          </c:tx>
          <c:layout>
            <c:manualLayout>
              <c:xMode val="edge"/>
              <c:yMode val="edge"/>
              <c:x val="5.9951754585590104E-3"/>
              <c:y val="0.4182125567637377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143680"/>
        <c:crosses val="autoZero"/>
        <c:crossBetween val="between"/>
        <c:majorUnit val="1000"/>
        <c:min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929993577392417"/>
          <c:y val="0.55820105820105825"/>
          <c:w val="0.12182502342336521"/>
          <c:h val="0.40378885972586759"/>
        </c:manualLayout>
      </c:layout>
      <c:overlay val="0"/>
      <c:spPr>
        <a:solidFill>
          <a:sysClr val="window" lastClr="FFFFFF"/>
        </a:solidFill>
        <a:ln w="25400">
          <a:solidFill>
            <a:schemeClr val="tx2">
              <a:lumMod val="75000"/>
            </a:schemeClr>
          </a:solidFill>
          <a:prstDash val="solid"/>
        </a:ln>
      </c:spPr>
      <c:txPr>
        <a:bodyPr/>
        <a:lstStyle/>
        <a:p>
          <a:pPr>
            <a:defRPr lang="en-US" sz="6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6350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850393659" l="0.74803149606301034" r="0.74803149606301034" t="0.98425196850393659" header="0.51181102362204722" footer="0.51181102362204722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Onslow Dam - Storage Graph</a:t>
            </a:r>
          </a:p>
        </c:rich>
      </c:tx>
      <c:layout>
        <c:manualLayout>
          <c:xMode val="edge"/>
          <c:yMode val="edge"/>
          <c:x val="0.35851359620509882"/>
          <c:y val="1.01180685747614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5443994356197E-2"/>
          <c:y val="4.8043827854851513E-2"/>
          <c:w val="0.85872748706040347"/>
          <c:h val="0.86072424280298299"/>
        </c:manualLayout>
      </c:layout>
      <c:lineChart>
        <c:grouping val="standard"/>
        <c:varyColors val="0"/>
        <c:ser>
          <c:idx val="0"/>
          <c:order val="0"/>
          <c:tx>
            <c:strRef>
              <c:f>'Onslow Storage (M3)'!$B$2</c:f>
              <c:strCache>
                <c:ptCount val="1"/>
                <c:pt idx="0">
                  <c:v>Crest Level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'Onslow Storage (M3)'!$A$3:$A$368</c:f>
              <c:numCache>
                <c:formatCode>d\-mmm</c:formatCode>
                <c:ptCount val="366"/>
                <c:pt idx="0">
                  <c:v>36526</c:v>
                </c:pt>
                <c:pt idx="1">
                  <c:v>36527</c:v>
                </c:pt>
                <c:pt idx="2">
                  <c:v>36528</c:v>
                </c:pt>
                <c:pt idx="3">
                  <c:v>36529</c:v>
                </c:pt>
                <c:pt idx="4">
                  <c:v>36530</c:v>
                </c:pt>
                <c:pt idx="5">
                  <c:v>36531</c:v>
                </c:pt>
                <c:pt idx="6">
                  <c:v>36532</c:v>
                </c:pt>
                <c:pt idx="7">
                  <c:v>36533</c:v>
                </c:pt>
                <c:pt idx="8">
                  <c:v>36534</c:v>
                </c:pt>
                <c:pt idx="9">
                  <c:v>36535</c:v>
                </c:pt>
                <c:pt idx="10">
                  <c:v>36536</c:v>
                </c:pt>
                <c:pt idx="11">
                  <c:v>36537</c:v>
                </c:pt>
                <c:pt idx="12">
                  <c:v>36538</c:v>
                </c:pt>
                <c:pt idx="13">
                  <c:v>36539</c:v>
                </c:pt>
                <c:pt idx="14">
                  <c:v>36540</c:v>
                </c:pt>
                <c:pt idx="15">
                  <c:v>36541</c:v>
                </c:pt>
                <c:pt idx="16">
                  <c:v>36542</c:v>
                </c:pt>
                <c:pt idx="17">
                  <c:v>36543</c:v>
                </c:pt>
                <c:pt idx="18">
                  <c:v>36544</c:v>
                </c:pt>
                <c:pt idx="19">
                  <c:v>36545</c:v>
                </c:pt>
                <c:pt idx="20">
                  <c:v>36546</c:v>
                </c:pt>
                <c:pt idx="21">
                  <c:v>36547</c:v>
                </c:pt>
                <c:pt idx="22">
                  <c:v>36548</c:v>
                </c:pt>
                <c:pt idx="23">
                  <c:v>36549</c:v>
                </c:pt>
                <c:pt idx="24">
                  <c:v>36550</c:v>
                </c:pt>
                <c:pt idx="25">
                  <c:v>36551</c:v>
                </c:pt>
                <c:pt idx="26">
                  <c:v>36552</c:v>
                </c:pt>
                <c:pt idx="27">
                  <c:v>36553</c:v>
                </c:pt>
                <c:pt idx="28">
                  <c:v>36554</c:v>
                </c:pt>
                <c:pt idx="29">
                  <c:v>36555</c:v>
                </c:pt>
                <c:pt idx="30">
                  <c:v>36556</c:v>
                </c:pt>
                <c:pt idx="31">
                  <c:v>36557</c:v>
                </c:pt>
                <c:pt idx="32">
                  <c:v>36558</c:v>
                </c:pt>
                <c:pt idx="33">
                  <c:v>36559</c:v>
                </c:pt>
                <c:pt idx="34">
                  <c:v>36560</c:v>
                </c:pt>
                <c:pt idx="35">
                  <c:v>36561</c:v>
                </c:pt>
                <c:pt idx="36">
                  <c:v>36562</c:v>
                </c:pt>
                <c:pt idx="37">
                  <c:v>36563</c:v>
                </c:pt>
                <c:pt idx="38">
                  <c:v>36564</c:v>
                </c:pt>
                <c:pt idx="39">
                  <c:v>36565</c:v>
                </c:pt>
                <c:pt idx="40">
                  <c:v>36566</c:v>
                </c:pt>
                <c:pt idx="41">
                  <c:v>36567</c:v>
                </c:pt>
                <c:pt idx="42">
                  <c:v>36568</c:v>
                </c:pt>
                <c:pt idx="43">
                  <c:v>36569</c:v>
                </c:pt>
                <c:pt idx="44">
                  <c:v>36570</c:v>
                </c:pt>
                <c:pt idx="45">
                  <c:v>36571</c:v>
                </c:pt>
                <c:pt idx="46">
                  <c:v>36572</c:v>
                </c:pt>
                <c:pt idx="47">
                  <c:v>36573</c:v>
                </c:pt>
                <c:pt idx="48">
                  <c:v>36574</c:v>
                </c:pt>
                <c:pt idx="49">
                  <c:v>36575</c:v>
                </c:pt>
                <c:pt idx="50">
                  <c:v>36576</c:v>
                </c:pt>
                <c:pt idx="51">
                  <c:v>36577</c:v>
                </c:pt>
                <c:pt idx="52">
                  <c:v>36578</c:v>
                </c:pt>
                <c:pt idx="53">
                  <c:v>36579</c:v>
                </c:pt>
                <c:pt idx="54">
                  <c:v>36580</c:v>
                </c:pt>
                <c:pt idx="55">
                  <c:v>36581</c:v>
                </c:pt>
                <c:pt idx="56">
                  <c:v>36582</c:v>
                </c:pt>
                <c:pt idx="57">
                  <c:v>36583</c:v>
                </c:pt>
                <c:pt idx="58">
                  <c:v>36584</c:v>
                </c:pt>
                <c:pt idx="59">
                  <c:v>36585</c:v>
                </c:pt>
                <c:pt idx="60">
                  <c:v>36586</c:v>
                </c:pt>
                <c:pt idx="61">
                  <c:v>36587</c:v>
                </c:pt>
                <c:pt idx="62">
                  <c:v>36588</c:v>
                </c:pt>
                <c:pt idx="63">
                  <c:v>36589</c:v>
                </c:pt>
                <c:pt idx="64">
                  <c:v>36590</c:v>
                </c:pt>
                <c:pt idx="65">
                  <c:v>36591</c:v>
                </c:pt>
                <c:pt idx="66">
                  <c:v>36592</c:v>
                </c:pt>
                <c:pt idx="67">
                  <c:v>36593</c:v>
                </c:pt>
                <c:pt idx="68">
                  <c:v>36594</c:v>
                </c:pt>
                <c:pt idx="69">
                  <c:v>36595</c:v>
                </c:pt>
                <c:pt idx="70">
                  <c:v>36596</c:v>
                </c:pt>
                <c:pt idx="71">
                  <c:v>36597</c:v>
                </c:pt>
                <c:pt idx="72">
                  <c:v>36598</c:v>
                </c:pt>
                <c:pt idx="73">
                  <c:v>36599</c:v>
                </c:pt>
                <c:pt idx="74">
                  <c:v>36600</c:v>
                </c:pt>
                <c:pt idx="75">
                  <c:v>36601</c:v>
                </c:pt>
                <c:pt idx="76">
                  <c:v>36602</c:v>
                </c:pt>
                <c:pt idx="77">
                  <c:v>36603</c:v>
                </c:pt>
                <c:pt idx="78">
                  <c:v>36604</c:v>
                </c:pt>
                <c:pt idx="79">
                  <c:v>36605</c:v>
                </c:pt>
                <c:pt idx="80">
                  <c:v>36606</c:v>
                </c:pt>
                <c:pt idx="81">
                  <c:v>36607</c:v>
                </c:pt>
                <c:pt idx="82">
                  <c:v>36608</c:v>
                </c:pt>
                <c:pt idx="83">
                  <c:v>36609</c:v>
                </c:pt>
                <c:pt idx="84">
                  <c:v>36610</c:v>
                </c:pt>
                <c:pt idx="85">
                  <c:v>36611</c:v>
                </c:pt>
                <c:pt idx="86">
                  <c:v>36612</c:v>
                </c:pt>
                <c:pt idx="87">
                  <c:v>36613</c:v>
                </c:pt>
                <c:pt idx="88">
                  <c:v>36614</c:v>
                </c:pt>
                <c:pt idx="89">
                  <c:v>36615</c:v>
                </c:pt>
                <c:pt idx="90">
                  <c:v>36616</c:v>
                </c:pt>
                <c:pt idx="91">
                  <c:v>36617</c:v>
                </c:pt>
                <c:pt idx="92">
                  <c:v>36618</c:v>
                </c:pt>
                <c:pt idx="93">
                  <c:v>36619</c:v>
                </c:pt>
                <c:pt idx="94">
                  <c:v>36620</c:v>
                </c:pt>
                <c:pt idx="95">
                  <c:v>36621</c:v>
                </c:pt>
                <c:pt idx="96">
                  <c:v>36622</c:v>
                </c:pt>
                <c:pt idx="97">
                  <c:v>36623</c:v>
                </c:pt>
                <c:pt idx="98">
                  <c:v>36624</c:v>
                </c:pt>
                <c:pt idx="99">
                  <c:v>36625</c:v>
                </c:pt>
                <c:pt idx="100">
                  <c:v>36626</c:v>
                </c:pt>
                <c:pt idx="101">
                  <c:v>36627</c:v>
                </c:pt>
                <c:pt idx="102">
                  <c:v>36628</c:v>
                </c:pt>
                <c:pt idx="103">
                  <c:v>36629</c:v>
                </c:pt>
                <c:pt idx="104">
                  <c:v>36630</c:v>
                </c:pt>
                <c:pt idx="105">
                  <c:v>36631</c:v>
                </c:pt>
                <c:pt idx="106">
                  <c:v>36632</c:v>
                </c:pt>
                <c:pt idx="107">
                  <c:v>36633</c:v>
                </c:pt>
                <c:pt idx="108">
                  <c:v>36634</c:v>
                </c:pt>
                <c:pt idx="109">
                  <c:v>36635</c:v>
                </c:pt>
                <c:pt idx="110">
                  <c:v>36636</c:v>
                </c:pt>
                <c:pt idx="111">
                  <c:v>36637</c:v>
                </c:pt>
                <c:pt idx="112">
                  <c:v>36638</c:v>
                </c:pt>
                <c:pt idx="113">
                  <c:v>36639</c:v>
                </c:pt>
                <c:pt idx="114">
                  <c:v>36640</c:v>
                </c:pt>
                <c:pt idx="115">
                  <c:v>36641</c:v>
                </c:pt>
                <c:pt idx="116">
                  <c:v>36642</c:v>
                </c:pt>
                <c:pt idx="117">
                  <c:v>36643</c:v>
                </c:pt>
                <c:pt idx="118">
                  <c:v>36644</c:v>
                </c:pt>
                <c:pt idx="119">
                  <c:v>36645</c:v>
                </c:pt>
                <c:pt idx="120">
                  <c:v>36646</c:v>
                </c:pt>
                <c:pt idx="121">
                  <c:v>36647</c:v>
                </c:pt>
                <c:pt idx="122">
                  <c:v>36648</c:v>
                </c:pt>
                <c:pt idx="123">
                  <c:v>36649</c:v>
                </c:pt>
                <c:pt idx="124">
                  <c:v>36650</c:v>
                </c:pt>
                <c:pt idx="125">
                  <c:v>36651</c:v>
                </c:pt>
                <c:pt idx="126">
                  <c:v>36652</c:v>
                </c:pt>
                <c:pt idx="127">
                  <c:v>36653</c:v>
                </c:pt>
                <c:pt idx="128">
                  <c:v>36654</c:v>
                </c:pt>
                <c:pt idx="129">
                  <c:v>36655</c:v>
                </c:pt>
                <c:pt idx="130">
                  <c:v>36656</c:v>
                </c:pt>
                <c:pt idx="131">
                  <c:v>36657</c:v>
                </c:pt>
                <c:pt idx="132">
                  <c:v>36658</c:v>
                </c:pt>
                <c:pt idx="133">
                  <c:v>36659</c:v>
                </c:pt>
                <c:pt idx="134">
                  <c:v>36660</c:v>
                </c:pt>
                <c:pt idx="135">
                  <c:v>36661</c:v>
                </c:pt>
                <c:pt idx="136">
                  <c:v>36662</c:v>
                </c:pt>
                <c:pt idx="137">
                  <c:v>36663</c:v>
                </c:pt>
                <c:pt idx="138">
                  <c:v>36664</c:v>
                </c:pt>
                <c:pt idx="139">
                  <c:v>36665</c:v>
                </c:pt>
                <c:pt idx="140">
                  <c:v>36666</c:v>
                </c:pt>
                <c:pt idx="141">
                  <c:v>36667</c:v>
                </c:pt>
                <c:pt idx="142">
                  <c:v>36668</c:v>
                </c:pt>
                <c:pt idx="143">
                  <c:v>36669</c:v>
                </c:pt>
                <c:pt idx="144">
                  <c:v>36670</c:v>
                </c:pt>
                <c:pt idx="145">
                  <c:v>36671</c:v>
                </c:pt>
                <c:pt idx="146">
                  <c:v>36672</c:v>
                </c:pt>
                <c:pt idx="147">
                  <c:v>36673</c:v>
                </c:pt>
                <c:pt idx="148">
                  <c:v>36674</c:v>
                </c:pt>
                <c:pt idx="149">
                  <c:v>36675</c:v>
                </c:pt>
                <c:pt idx="150">
                  <c:v>36676</c:v>
                </c:pt>
                <c:pt idx="151">
                  <c:v>36677</c:v>
                </c:pt>
                <c:pt idx="152">
                  <c:v>36678</c:v>
                </c:pt>
                <c:pt idx="153">
                  <c:v>36679</c:v>
                </c:pt>
                <c:pt idx="154">
                  <c:v>36680</c:v>
                </c:pt>
                <c:pt idx="155">
                  <c:v>36681</c:v>
                </c:pt>
                <c:pt idx="156">
                  <c:v>36682</c:v>
                </c:pt>
                <c:pt idx="157">
                  <c:v>36683</c:v>
                </c:pt>
                <c:pt idx="158">
                  <c:v>36684</c:v>
                </c:pt>
                <c:pt idx="159">
                  <c:v>36685</c:v>
                </c:pt>
                <c:pt idx="160">
                  <c:v>36686</c:v>
                </c:pt>
                <c:pt idx="161">
                  <c:v>36687</c:v>
                </c:pt>
                <c:pt idx="162">
                  <c:v>36688</c:v>
                </c:pt>
                <c:pt idx="163">
                  <c:v>36689</c:v>
                </c:pt>
                <c:pt idx="164">
                  <c:v>36690</c:v>
                </c:pt>
                <c:pt idx="165">
                  <c:v>36691</c:v>
                </c:pt>
                <c:pt idx="166">
                  <c:v>36692</c:v>
                </c:pt>
                <c:pt idx="167">
                  <c:v>36693</c:v>
                </c:pt>
                <c:pt idx="168">
                  <c:v>36694</c:v>
                </c:pt>
                <c:pt idx="169">
                  <c:v>36695</c:v>
                </c:pt>
                <c:pt idx="170">
                  <c:v>36696</c:v>
                </c:pt>
                <c:pt idx="171">
                  <c:v>36697</c:v>
                </c:pt>
                <c:pt idx="172">
                  <c:v>36698</c:v>
                </c:pt>
                <c:pt idx="173">
                  <c:v>36699</c:v>
                </c:pt>
                <c:pt idx="174">
                  <c:v>36700</c:v>
                </c:pt>
                <c:pt idx="175">
                  <c:v>36701</c:v>
                </c:pt>
                <c:pt idx="176">
                  <c:v>36702</c:v>
                </c:pt>
                <c:pt idx="177">
                  <c:v>36703</c:v>
                </c:pt>
                <c:pt idx="178">
                  <c:v>36704</c:v>
                </c:pt>
                <c:pt idx="179">
                  <c:v>36705</c:v>
                </c:pt>
                <c:pt idx="180">
                  <c:v>36706</c:v>
                </c:pt>
                <c:pt idx="181">
                  <c:v>36707</c:v>
                </c:pt>
                <c:pt idx="182">
                  <c:v>36708</c:v>
                </c:pt>
                <c:pt idx="183">
                  <c:v>36709</c:v>
                </c:pt>
                <c:pt idx="184">
                  <c:v>36710</c:v>
                </c:pt>
                <c:pt idx="185">
                  <c:v>36711</c:v>
                </c:pt>
                <c:pt idx="186">
                  <c:v>36712</c:v>
                </c:pt>
                <c:pt idx="187">
                  <c:v>36713</c:v>
                </c:pt>
                <c:pt idx="188">
                  <c:v>36714</c:v>
                </c:pt>
                <c:pt idx="189">
                  <c:v>36715</c:v>
                </c:pt>
                <c:pt idx="190">
                  <c:v>36716</c:v>
                </c:pt>
                <c:pt idx="191">
                  <c:v>36717</c:v>
                </c:pt>
                <c:pt idx="192">
                  <c:v>36718</c:v>
                </c:pt>
                <c:pt idx="193">
                  <c:v>36719</c:v>
                </c:pt>
                <c:pt idx="194">
                  <c:v>36720</c:v>
                </c:pt>
                <c:pt idx="195">
                  <c:v>36721</c:v>
                </c:pt>
                <c:pt idx="196">
                  <c:v>36722</c:v>
                </c:pt>
                <c:pt idx="197">
                  <c:v>36723</c:v>
                </c:pt>
                <c:pt idx="198">
                  <c:v>36724</c:v>
                </c:pt>
                <c:pt idx="199">
                  <c:v>36725</c:v>
                </c:pt>
                <c:pt idx="200">
                  <c:v>36726</c:v>
                </c:pt>
                <c:pt idx="201">
                  <c:v>36727</c:v>
                </c:pt>
                <c:pt idx="202">
                  <c:v>36728</c:v>
                </c:pt>
                <c:pt idx="203">
                  <c:v>36729</c:v>
                </c:pt>
                <c:pt idx="204">
                  <c:v>36730</c:v>
                </c:pt>
                <c:pt idx="205">
                  <c:v>36731</c:v>
                </c:pt>
                <c:pt idx="206">
                  <c:v>36732</c:v>
                </c:pt>
                <c:pt idx="207">
                  <c:v>36733</c:v>
                </c:pt>
                <c:pt idx="208">
                  <c:v>36734</c:v>
                </c:pt>
                <c:pt idx="209">
                  <c:v>36735</c:v>
                </c:pt>
                <c:pt idx="210">
                  <c:v>36736</c:v>
                </c:pt>
                <c:pt idx="211">
                  <c:v>36737</c:v>
                </c:pt>
                <c:pt idx="212">
                  <c:v>36738</c:v>
                </c:pt>
                <c:pt idx="213">
                  <c:v>36739</c:v>
                </c:pt>
                <c:pt idx="214">
                  <c:v>36740</c:v>
                </c:pt>
                <c:pt idx="215">
                  <c:v>36741</c:v>
                </c:pt>
                <c:pt idx="216">
                  <c:v>36742</c:v>
                </c:pt>
                <c:pt idx="217">
                  <c:v>36743</c:v>
                </c:pt>
                <c:pt idx="218">
                  <c:v>36744</c:v>
                </c:pt>
                <c:pt idx="219">
                  <c:v>36745</c:v>
                </c:pt>
                <c:pt idx="220">
                  <c:v>36746</c:v>
                </c:pt>
                <c:pt idx="221">
                  <c:v>36747</c:v>
                </c:pt>
                <c:pt idx="222">
                  <c:v>36748</c:v>
                </c:pt>
                <c:pt idx="223">
                  <c:v>36749</c:v>
                </c:pt>
                <c:pt idx="224">
                  <c:v>36750</c:v>
                </c:pt>
                <c:pt idx="225">
                  <c:v>36751</c:v>
                </c:pt>
                <c:pt idx="226">
                  <c:v>36752</c:v>
                </c:pt>
                <c:pt idx="227">
                  <c:v>36753</c:v>
                </c:pt>
                <c:pt idx="228">
                  <c:v>36754</c:v>
                </c:pt>
                <c:pt idx="229">
                  <c:v>36755</c:v>
                </c:pt>
                <c:pt idx="230">
                  <c:v>36756</c:v>
                </c:pt>
                <c:pt idx="231">
                  <c:v>36757</c:v>
                </c:pt>
                <c:pt idx="232">
                  <c:v>36758</c:v>
                </c:pt>
                <c:pt idx="233">
                  <c:v>36759</c:v>
                </c:pt>
                <c:pt idx="234">
                  <c:v>36760</c:v>
                </c:pt>
                <c:pt idx="235">
                  <c:v>36761</c:v>
                </c:pt>
                <c:pt idx="236">
                  <c:v>36762</c:v>
                </c:pt>
                <c:pt idx="237">
                  <c:v>36763</c:v>
                </c:pt>
                <c:pt idx="238">
                  <c:v>36764</c:v>
                </c:pt>
                <c:pt idx="239">
                  <c:v>36765</c:v>
                </c:pt>
                <c:pt idx="240">
                  <c:v>36766</c:v>
                </c:pt>
                <c:pt idx="241">
                  <c:v>36767</c:v>
                </c:pt>
                <c:pt idx="242">
                  <c:v>36768</c:v>
                </c:pt>
                <c:pt idx="243">
                  <c:v>36769</c:v>
                </c:pt>
                <c:pt idx="244">
                  <c:v>36770</c:v>
                </c:pt>
                <c:pt idx="245">
                  <c:v>36771</c:v>
                </c:pt>
                <c:pt idx="246">
                  <c:v>36772</c:v>
                </c:pt>
                <c:pt idx="247">
                  <c:v>36773</c:v>
                </c:pt>
                <c:pt idx="248">
                  <c:v>36774</c:v>
                </c:pt>
                <c:pt idx="249">
                  <c:v>36775</c:v>
                </c:pt>
                <c:pt idx="250">
                  <c:v>36776</c:v>
                </c:pt>
                <c:pt idx="251">
                  <c:v>36777</c:v>
                </c:pt>
                <c:pt idx="252">
                  <c:v>36778</c:v>
                </c:pt>
                <c:pt idx="253">
                  <c:v>36779</c:v>
                </c:pt>
                <c:pt idx="254">
                  <c:v>36780</c:v>
                </c:pt>
                <c:pt idx="255">
                  <c:v>36781</c:v>
                </c:pt>
                <c:pt idx="256">
                  <c:v>36782</c:v>
                </c:pt>
                <c:pt idx="257">
                  <c:v>36783</c:v>
                </c:pt>
                <c:pt idx="258">
                  <c:v>36784</c:v>
                </c:pt>
                <c:pt idx="259">
                  <c:v>36785</c:v>
                </c:pt>
                <c:pt idx="260">
                  <c:v>36786</c:v>
                </c:pt>
                <c:pt idx="261">
                  <c:v>36787</c:v>
                </c:pt>
                <c:pt idx="262">
                  <c:v>36788</c:v>
                </c:pt>
                <c:pt idx="263">
                  <c:v>36789</c:v>
                </c:pt>
                <c:pt idx="264">
                  <c:v>36790</c:v>
                </c:pt>
                <c:pt idx="265">
                  <c:v>36791</c:v>
                </c:pt>
                <c:pt idx="266">
                  <c:v>36792</c:v>
                </c:pt>
                <c:pt idx="267">
                  <c:v>36793</c:v>
                </c:pt>
                <c:pt idx="268">
                  <c:v>36794</c:v>
                </c:pt>
                <c:pt idx="269">
                  <c:v>36795</c:v>
                </c:pt>
                <c:pt idx="270">
                  <c:v>36796</c:v>
                </c:pt>
                <c:pt idx="271">
                  <c:v>36797</c:v>
                </c:pt>
                <c:pt idx="272">
                  <c:v>36798</c:v>
                </c:pt>
                <c:pt idx="273">
                  <c:v>36799</c:v>
                </c:pt>
                <c:pt idx="274">
                  <c:v>36800</c:v>
                </c:pt>
                <c:pt idx="275">
                  <c:v>36801</c:v>
                </c:pt>
                <c:pt idx="276">
                  <c:v>36802</c:v>
                </c:pt>
                <c:pt idx="277">
                  <c:v>36803</c:v>
                </c:pt>
                <c:pt idx="278">
                  <c:v>36804</c:v>
                </c:pt>
                <c:pt idx="279">
                  <c:v>36805</c:v>
                </c:pt>
                <c:pt idx="280">
                  <c:v>36806</c:v>
                </c:pt>
                <c:pt idx="281">
                  <c:v>36807</c:v>
                </c:pt>
                <c:pt idx="282">
                  <c:v>36808</c:v>
                </c:pt>
                <c:pt idx="283">
                  <c:v>36809</c:v>
                </c:pt>
                <c:pt idx="284">
                  <c:v>36810</c:v>
                </c:pt>
                <c:pt idx="285">
                  <c:v>36811</c:v>
                </c:pt>
                <c:pt idx="286">
                  <c:v>36812</c:v>
                </c:pt>
                <c:pt idx="287">
                  <c:v>36813</c:v>
                </c:pt>
                <c:pt idx="288">
                  <c:v>36814</c:v>
                </c:pt>
                <c:pt idx="289">
                  <c:v>36815</c:v>
                </c:pt>
                <c:pt idx="290">
                  <c:v>36816</c:v>
                </c:pt>
                <c:pt idx="291">
                  <c:v>36817</c:v>
                </c:pt>
                <c:pt idx="292">
                  <c:v>36818</c:v>
                </c:pt>
                <c:pt idx="293">
                  <c:v>36819</c:v>
                </c:pt>
                <c:pt idx="294">
                  <c:v>36820</c:v>
                </c:pt>
                <c:pt idx="295">
                  <c:v>36821</c:v>
                </c:pt>
                <c:pt idx="296">
                  <c:v>36822</c:v>
                </c:pt>
                <c:pt idx="297">
                  <c:v>36823</c:v>
                </c:pt>
                <c:pt idx="298">
                  <c:v>36824</c:v>
                </c:pt>
                <c:pt idx="299">
                  <c:v>36825</c:v>
                </c:pt>
                <c:pt idx="300">
                  <c:v>36826</c:v>
                </c:pt>
                <c:pt idx="301">
                  <c:v>36827</c:v>
                </c:pt>
                <c:pt idx="302">
                  <c:v>36828</c:v>
                </c:pt>
                <c:pt idx="303">
                  <c:v>36829</c:v>
                </c:pt>
                <c:pt idx="304">
                  <c:v>36830</c:v>
                </c:pt>
                <c:pt idx="305">
                  <c:v>36831</c:v>
                </c:pt>
                <c:pt idx="306">
                  <c:v>36832</c:v>
                </c:pt>
                <c:pt idx="307">
                  <c:v>36833</c:v>
                </c:pt>
                <c:pt idx="308">
                  <c:v>36834</c:v>
                </c:pt>
                <c:pt idx="309">
                  <c:v>36835</c:v>
                </c:pt>
                <c:pt idx="310">
                  <c:v>36836</c:v>
                </c:pt>
                <c:pt idx="311">
                  <c:v>36837</c:v>
                </c:pt>
                <c:pt idx="312">
                  <c:v>36838</c:v>
                </c:pt>
                <c:pt idx="313">
                  <c:v>36839</c:v>
                </c:pt>
                <c:pt idx="314">
                  <c:v>36840</c:v>
                </c:pt>
                <c:pt idx="315">
                  <c:v>36841</c:v>
                </c:pt>
                <c:pt idx="316">
                  <c:v>36842</c:v>
                </c:pt>
                <c:pt idx="317">
                  <c:v>36843</c:v>
                </c:pt>
                <c:pt idx="318">
                  <c:v>36844</c:v>
                </c:pt>
                <c:pt idx="319">
                  <c:v>36845</c:v>
                </c:pt>
                <c:pt idx="320">
                  <c:v>36846</c:v>
                </c:pt>
                <c:pt idx="321">
                  <c:v>36847</c:v>
                </c:pt>
                <c:pt idx="322">
                  <c:v>36848</c:v>
                </c:pt>
                <c:pt idx="323">
                  <c:v>36849</c:v>
                </c:pt>
                <c:pt idx="324">
                  <c:v>36850</c:v>
                </c:pt>
                <c:pt idx="325">
                  <c:v>36851</c:v>
                </c:pt>
                <c:pt idx="326">
                  <c:v>36852</c:v>
                </c:pt>
                <c:pt idx="327">
                  <c:v>36853</c:v>
                </c:pt>
                <c:pt idx="328">
                  <c:v>36854</c:v>
                </c:pt>
                <c:pt idx="329">
                  <c:v>36855</c:v>
                </c:pt>
                <c:pt idx="330">
                  <c:v>36856</c:v>
                </c:pt>
                <c:pt idx="331">
                  <c:v>36857</c:v>
                </c:pt>
                <c:pt idx="332">
                  <c:v>36858</c:v>
                </c:pt>
                <c:pt idx="333">
                  <c:v>36859</c:v>
                </c:pt>
                <c:pt idx="334">
                  <c:v>36860</c:v>
                </c:pt>
                <c:pt idx="335">
                  <c:v>36861</c:v>
                </c:pt>
                <c:pt idx="336">
                  <c:v>36862</c:v>
                </c:pt>
                <c:pt idx="337">
                  <c:v>36863</c:v>
                </c:pt>
                <c:pt idx="338">
                  <c:v>36864</c:v>
                </c:pt>
                <c:pt idx="339">
                  <c:v>36865</c:v>
                </c:pt>
                <c:pt idx="340">
                  <c:v>36866</c:v>
                </c:pt>
                <c:pt idx="341">
                  <c:v>36867</c:v>
                </c:pt>
                <c:pt idx="342">
                  <c:v>36868</c:v>
                </c:pt>
                <c:pt idx="343">
                  <c:v>36869</c:v>
                </c:pt>
                <c:pt idx="344">
                  <c:v>36870</c:v>
                </c:pt>
                <c:pt idx="345">
                  <c:v>36871</c:v>
                </c:pt>
                <c:pt idx="346">
                  <c:v>36872</c:v>
                </c:pt>
                <c:pt idx="347">
                  <c:v>36873</c:v>
                </c:pt>
                <c:pt idx="348">
                  <c:v>36874</c:v>
                </c:pt>
                <c:pt idx="349">
                  <c:v>36875</c:v>
                </c:pt>
                <c:pt idx="350">
                  <c:v>36876</c:v>
                </c:pt>
                <c:pt idx="351">
                  <c:v>36877</c:v>
                </c:pt>
                <c:pt idx="352">
                  <c:v>36878</c:v>
                </c:pt>
                <c:pt idx="353">
                  <c:v>36879</c:v>
                </c:pt>
                <c:pt idx="354">
                  <c:v>36880</c:v>
                </c:pt>
                <c:pt idx="355">
                  <c:v>36881</c:v>
                </c:pt>
                <c:pt idx="356">
                  <c:v>36882</c:v>
                </c:pt>
                <c:pt idx="357">
                  <c:v>36883</c:v>
                </c:pt>
                <c:pt idx="358">
                  <c:v>36884</c:v>
                </c:pt>
                <c:pt idx="359">
                  <c:v>36885</c:v>
                </c:pt>
                <c:pt idx="360">
                  <c:v>36886</c:v>
                </c:pt>
                <c:pt idx="361">
                  <c:v>36887</c:v>
                </c:pt>
                <c:pt idx="362">
                  <c:v>36888</c:v>
                </c:pt>
                <c:pt idx="363">
                  <c:v>36889</c:v>
                </c:pt>
                <c:pt idx="364">
                  <c:v>36890</c:v>
                </c:pt>
                <c:pt idx="365">
                  <c:v>36891</c:v>
                </c:pt>
              </c:numCache>
            </c:numRef>
          </c:cat>
          <c:val>
            <c:numRef>
              <c:f>'Onslow Storage (M3)'!$B$3:$B$368</c:f>
              <c:numCache>
                <c:formatCode>0</c:formatCode>
                <c:ptCount val="366"/>
                <c:pt idx="0">
                  <c:v>46457280</c:v>
                </c:pt>
                <c:pt idx="1">
                  <c:v>46457280</c:v>
                </c:pt>
                <c:pt idx="2">
                  <c:v>46457280</c:v>
                </c:pt>
                <c:pt idx="3">
                  <c:v>46457280</c:v>
                </c:pt>
                <c:pt idx="4">
                  <c:v>46457280</c:v>
                </c:pt>
                <c:pt idx="5">
                  <c:v>46457280</c:v>
                </c:pt>
                <c:pt idx="6" formatCode="_-* #,##0.00_-;\-* #,##0.00_-;_-* &quot;-&quot;??_-;_-@_-">
                  <c:v>46457280</c:v>
                </c:pt>
                <c:pt idx="7">
                  <c:v>46457280</c:v>
                </c:pt>
                <c:pt idx="8">
                  <c:v>46457280</c:v>
                </c:pt>
                <c:pt idx="9">
                  <c:v>46457280</c:v>
                </c:pt>
                <c:pt idx="10">
                  <c:v>46457280</c:v>
                </c:pt>
                <c:pt idx="11">
                  <c:v>46457280</c:v>
                </c:pt>
                <c:pt idx="12">
                  <c:v>46457280</c:v>
                </c:pt>
                <c:pt idx="13">
                  <c:v>46457280</c:v>
                </c:pt>
                <c:pt idx="14">
                  <c:v>46457280</c:v>
                </c:pt>
                <c:pt idx="15">
                  <c:v>46457280</c:v>
                </c:pt>
                <c:pt idx="16">
                  <c:v>46457280</c:v>
                </c:pt>
                <c:pt idx="17">
                  <c:v>46457280</c:v>
                </c:pt>
                <c:pt idx="18">
                  <c:v>46457280</c:v>
                </c:pt>
                <c:pt idx="19">
                  <c:v>46457280</c:v>
                </c:pt>
                <c:pt idx="20">
                  <c:v>46457280</c:v>
                </c:pt>
                <c:pt idx="21">
                  <c:v>46457280</c:v>
                </c:pt>
                <c:pt idx="22">
                  <c:v>46457280</c:v>
                </c:pt>
                <c:pt idx="23">
                  <c:v>46457280</c:v>
                </c:pt>
                <c:pt idx="24">
                  <c:v>46457280</c:v>
                </c:pt>
                <c:pt idx="25">
                  <c:v>46457280</c:v>
                </c:pt>
                <c:pt idx="26">
                  <c:v>46457280</c:v>
                </c:pt>
                <c:pt idx="27">
                  <c:v>46457280</c:v>
                </c:pt>
                <c:pt idx="28">
                  <c:v>46457280</c:v>
                </c:pt>
                <c:pt idx="29">
                  <c:v>46457280</c:v>
                </c:pt>
                <c:pt idx="30">
                  <c:v>46457280</c:v>
                </c:pt>
                <c:pt idx="31">
                  <c:v>46457280</c:v>
                </c:pt>
                <c:pt idx="32">
                  <c:v>46457280</c:v>
                </c:pt>
                <c:pt idx="33">
                  <c:v>46457280</c:v>
                </c:pt>
                <c:pt idx="34">
                  <c:v>46457280</c:v>
                </c:pt>
                <c:pt idx="35">
                  <c:v>46457280</c:v>
                </c:pt>
                <c:pt idx="36">
                  <c:v>46457280</c:v>
                </c:pt>
                <c:pt idx="37">
                  <c:v>46457280</c:v>
                </c:pt>
                <c:pt idx="38">
                  <c:v>46457280</c:v>
                </c:pt>
                <c:pt idx="39">
                  <c:v>46457280</c:v>
                </c:pt>
                <c:pt idx="40">
                  <c:v>46457280</c:v>
                </c:pt>
                <c:pt idx="41">
                  <c:v>46457280</c:v>
                </c:pt>
                <c:pt idx="42">
                  <c:v>46457280</c:v>
                </c:pt>
                <c:pt idx="43">
                  <c:v>46457280</c:v>
                </c:pt>
                <c:pt idx="44">
                  <c:v>46457280</c:v>
                </c:pt>
                <c:pt idx="45">
                  <c:v>46457280</c:v>
                </c:pt>
                <c:pt idx="46">
                  <c:v>46457280</c:v>
                </c:pt>
                <c:pt idx="47">
                  <c:v>46457280</c:v>
                </c:pt>
                <c:pt idx="48">
                  <c:v>46457280</c:v>
                </c:pt>
                <c:pt idx="49">
                  <c:v>46457280</c:v>
                </c:pt>
                <c:pt idx="50">
                  <c:v>46457280</c:v>
                </c:pt>
                <c:pt idx="51">
                  <c:v>46457280</c:v>
                </c:pt>
                <c:pt idx="52">
                  <c:v>46457280</c:v>
                </c:pt>
                <c:pt idx="53">
                  <c:v>46457280</c:v>
                </c:pt>
                <c:pt idx="54">
                  <c:v>46457280</c:v>
                </c:pt>
                <c:pt idx="55">
                  <c:v>46457280</c:v>
                </c:pt>
                <c:pt idx="56">
                  <c:v>46457280</c:v>
                </c:pt>
                <c:pt idx="57">
                  <c:v>46457280</c:v>
                </c:pt>
                <c:pt idx="58">
                  <c:v>46457280</c:v>
                </c:pt>
                <c:pt idx="59">
                  <c:v>46457280</c:v>
                </c:pt>
                <c:pt idx="60">
                  <c:v>46457280</c:v>
                </c:pt>
                <c:pt idx="61">
                  <c:v>46457280</c:v>
                </c:pt>
                <c:pt idx="62">
                  <c:v>46457280</c:v>
                </c:pt>
                <c:pt idx="63">
                  <c:v>46457280</c:v>
                </c:pt>
                <c:pt idx="64">
                  <c:v>46457280</c:v>
                </c:pt>
                <c:pt idx="65">
                  <c:v>46457280</c:v>
                </c:pt>
                <c:pt idx="66">
                  <c:v>46457280</c:v>
                </c:pt>
                <c:pt idx="67">
                  <c:v>46457280</c:v>
                </c:pt>
                <c:pt idx="68">
                  <c:v>46457280</c:v>
                </c:pt>
                <c:pt idx="69">
                  <c:v>46457280</c:v>
                </c:pt>
                <c:pt idx="70">
                  <c:v>46457280</c:v>
                </c:pt>
                <c:pt idx="71">
                  <c:v>46457280</c:v>
                </c:pt>
                <c:pt idx="72">
                  <c:v>46457280</c:v>
                </c:pt>
                <c:pt idx="73">
                  <c:v>46457280</c:v>
                </c:pt>
                <c:pt idx="74">
                  <c:v>46457280</c:v>
                </c:pt>
                <c:pt idx="75">
                  <c:v>46457280</c:v>
                </c:pt>
                <c:pt idx="76">
                  <c:v>46457280</c:v>
                </c:pt>
                <c:pt idx="77">
                  <c:v>46457280</c:v>
                </c:pt>
                <c:pt idx="78">
                  <c:v>46457280</c:v>
                </c:pt>
                <c:pt idx="79">
                  <c:v>46457280</c:v>
                </c:pt>
                <c:pt idx="80">
                  <c:v>46457280</c:v>
                </c:pt>
                <c:pt idx="81">
                  <c:v>46457280</c:v>
                </c:pt>
                <c:pt idx="82">
                  <c:v>46457280</c:v>
                </c:pt>
                <c:pt idx="83">
                  <c:v>46457280</c:v>
                </c:pt>
                <c:pt idx="84">
                  <c:v>46457280</c:v>
                </c:pt>
                <c:pt idx="85">
                  <c:v>46457280</c:v>
                </c:pt>
                <c:pt idx="86">
                  <c:v>46457280</c:v>
                </c:pt>
                <c:pt idx="87">
                  <c:v>46457280</c:v>
                </c:pt>
                <c:pt idx="88">
                  <c:v>46457280</c:v>
                </c:pt>
                <c:pt idx="89">
                  <c:v>46457280</c:v>
                </c:pt>
                <c:pt idx="90">
                  <c:v>46457280</c:v>
                </c:pt>
                <c:pt idx="91">
                  <c:v>46457280</c:v>
                </c:pt>
                <c:pt idx="92">
                  <c:v>46457280</c:v>
                </c:pt>
                <c:pt idx="93">
                  <c:v>46457280</c:v>
                </c:pt>
                <c:pt idx="94">
                  <c:v>46457280</c:v>
                </c:pt>
                <c:pt idx="95">
                  <c:v>46457280</c:v>
                </c:pt>
                <c:pt idx="96">
                  <c:v>46457280</c:v>
                </c:pt>
                <c:pt idx="97">
                  <c:v>46457280</c:v>
                </c:pt>
                <c:pt idx="98">
                  <c:v>46457280</c:v>
                </c:pt>
                <c:pt idx="99">
                  <c:v>46457280</c:v>
                </c:pt>
                <c:pt idx="100">
                  <c:v>46457280</c:v>
                </c:pt>
                <c:pt idx="101">
                  <c:v>46457280</c:v>
                </c:pt>
                <c:pt idx="102">
                  <c:v>46457280</c:v>
                </c:pt>
                <c:pt idx="103">
                  <c:v>46457280</c:v>
                </c:pt>
                <c:pt idx="104">
                  <c:v>46457280</c:v>
                </c:pt>
                <c:pt idx="105">
                  <c:v>46457280</c:v>
                </c:pt>
                <c:pt idx="106">
                  <c:v>46457280</c:v>
                </c:pt>
                <c:pt idx="107">
                  <c:v>46457280</c:v>
                </c:pt>
                <c:pt idx="108">
                  <c:v>46457280</c:v>
                </c:pt>
                <c:pt idx="109">
                  <c:v>46457280</c:v>
                </c:pt>
                <c:pt idx="110">
                  <c:v>46457280</c:v>
                </c:pt>
                <c:pt idx="111">
                  <c:v>46457280</c:v>
                </c:pt>
                <c:pt idx="112">
                  <c:v>46457280</c:v>
                </c:pt>
                <c:pt idx="113">
                  <c:v>46457280</c:v>
                </c:pt>
                <c:pt idx="114">
                  <c:v>46457280</c:v>
                </c:pt>
                <c:pt idx="115">
                  <c:v>46457280</c:v>
                </c:pt>
                <c:pt idx="116">
                  <c:v>46457280</c:v>
                </c:pt>
                <c:pt idx="117">
                  <c:v>46457280</c:v>
                </c:pt>
                <c:pt idx="118">
                  <c:v>46457280</c:v>
                </c:pt>
                <c:pt idx="119">
                  <c:v>46457280</c:v>
                </c:pt>
                <c:pt idx="120">
                  <c:v>46457280</c:v>
                </c:pt>
                <c:pt idx="121">
                  <c:v>46457280</c:v>
                </c:pt>
                <c:pt idx="122">
                  <c:v>46457280</c:v>
                </c:pt>
                <c:pt idx="123">
                  <c:v>46457280</c:v>
                </c:pt>
                <c:pt idx="124">
                  <c:v>46457280</c:v>
                </c:pt>
                <c:pt idx="125">
                  <c:v>46457280</c:v>
                </c:pt>
                <c:pt idx="126">
                  <c:v>46457280</c:v>
                </c:pt>
                <c:pt idx="127">
                  <c:v>46457280</c:v>
                </c:pt>
                <c:pt idx="128">
                  <c:v>46457280</c:v>
                </c:pt>
                <c:pt idx="129">
                  <c:v>46457280</c:v>
                </c:pt>
                <c:pt idx="130">
                  <c:v>46457280</c:v>
                </c:pt>
                <c:pt idx="131">
                  <c:v>46457280</c:v>
                </c:pt>
                <c:pt idx="132">
                  <c:v>46457280</c:v>
                </c:pt>
                <c:pt idx="133">
                  <c:v>46457280</c:v>
                </c:pt>
                <c:pt idx="134">
                  <c:v>46457280</c:v>
                </c:pt>
                <c:pt idx="135">
                  <c:v>46457280</c:v>
                </c:pt>
                <c:pt idx="136">
                  <c:v>46457280</c:v>
                </c:pt>
                <c:pt idx="137">
                  <c:v>46457280</c:v>
                </c:pt>
                <c:pt idx="138">
                  <c:v>46457280</c:v>
                </c:pt>
                <c:pt idx="139">
                  <c:v>46457280</c:v>
                </c:pt>
                <c:pt idx="140">
                  <c:v>46457280</c:v>
                </c:pt>
                <c:pt idx="141">
                  <c:v>46457280</c:v>
                </c:pt>
                <c:pt idx="142">
                  <c:v>46457280</c:v>
                </c:pt>
                <c:pt idx="143">
                  <c:v>46457280</c:v>
                </c:pt>
                <c:pt idx="144">
                  <c:v>46457280</c:v>
                </c:pt>
                <c:pt idx="145">
                  <c:v>46457280</c:v>
                </c:pt>
                <c:pt idx="146">
                  <c:v>46457280</c:v>
                </c:pt>
                <c:pt idx="147">
                  <c:v>46457280</c:v>
                </c:pt>
                <c:pt idx="148">
                  <c:v>46457280</c:v>
                </c:pt>
                <c:pt idx="149">
                  <c:v>46457280</c:v>
                </c:pt>
                <c:pt idx="150">
                  <c:v>46457280</c:v>
                </c:pt>
                <c:pt idx="151">
                  <c:v>46457280</c:v>
                </c:pt>
                <c:pt idx="152">
                  <c:v>46457280</c:v>
                </c:pt>
                <c:pt idx="153">
                  <c:v>46457280</c:v>
                </c:pt>
                <c:pt idx="154">
                  <c:v>46457280</c:v>
                </c:pt>
                <c:pt idx="155">
                  <c:v>46457280</c:v>
                </c:pt>
                <c:pt idx="156">
                  <c:v>46457280</c:v>
                </c:pt>
                <c:pt idx="157">
                  <c:v>46457280</c:v>
                </c:pt>
                <c:pt idx="158">
                  <c:v>46457280</c:v>
                </c:pt>
                <c:pt idx="159">
                  <c:v>46457280</c:v>
                </c:pt>
                <c:pt idx="160">
                  <c:v>46457280</c:v>
                </c:pt>
                <c:pt idx="161">
                  <c:v>46457280</c:v>
                </c:pt>
                <c:pt idx="162">
                  <c:v>46457280</c:v>
                </c:pt>
                <c:pt idx="163">
                  <c:v>46457280</c:v>
                </c:pt>
                <c:pt idx="164">
                  <c:v>46457280</c:v>
                </c:pt>
                <c:pt idx="165">
                  <c:v>46457280</c:v>
                </c:pt>
                <c:pt idx="166">
                  <c:v>46457280</c:v>
                </c:pt>
                <c:pt idx="167">
                  <c:v>46457280</c:v>
                </c:pt>
                <c:pt idx="168">
                  <c:v>46457280</c:v>
                </c:pt>
                <c:pt idx="169">
                  <c:v>46457280</c:v>
                </c:pt>
                <c:pt idx="170">
                  <c:v>46457280</c:v>
                </c:pt>
                <c:pt idx="171">
                  <c:v>46457280</c:v>
                </c:pt>
                <c:pt idx="172">
                  <c:v>46457280</c:v>
                </c:pt>
                <c:pt idx="173">
                  <c:v>46457280</c:v>
                </c:pt>
                <c:pt idx="174">
                  <c:v>46457280</c:v>
                </c:pt>
                <c:pt idx="175">
                  <c:v>46457280</c:v>
                </c:pt>
                <c:pt idx="176">
                  <c:v>46457280</c:v>
                </c:pt>
                <c:pt idx="177">
                  <c:v>46457280</c:v>
                </c:pt>
                <c:pt idx="178">
                  <c:v>46457280</c:v>
                </c:pt>
                <c:pt idx="179">
                  <c:v>46457280</c:v>
                </c:pt>
                <c:pt idx="180">
                  <c:v>46457280</c:v>
                </c:pt>
                <c:pt idx="181">
                  <c:v>46457280</c:v>
                </c:pt>
                <c:pt idx="182">
                  <c:v>46457280</c:v>
                </c:pt>
                <c:pt idx="183">
                  <c:v>46457280</c:v>
                </c:pt>
                <c:pt idx="184">
                  <c:v>46457280</c:v>
                </c:pt>
                <c:pt idx="185">
                  <c:v>46457280</c:v>
                </c:pt>
                <c:pt idx="186">
                  <c:v>46457280</c:v>
                </c:pt>
                <c:pt idx="187">
                  <c:v>46457280</c:v>
                </c:pt>
                <c:pt idx="188">
                  <c:v>46457280</c:v>
                </c:pt>
                <c:pt idx="189">
                  <c:v>46457280</c:v>
                </c:pt>
                <c:pt idx="190">
                  <c:v>46457280</c:v>
                </c:pt>
                <c:pt idx="191">
                  <c:v>46457280</c:v>
                </c:pt>
                <c:pt idx="192">
                  <c:v>46457280</c:v>
                </c:pt>
                <c:pt idx="193">
                  <c:v>46457280</c:v>
                </c:pt>
                <c:pt idx="194">
                  <c:v>46457280</c:v>
                </c:pt>
                <c:pt idx="195">
                  <c:v>46457280</c:v>
                </c:pt>
                <c:pt idx="196">
                  <c:v>46457280</c:v>
                </c:pt>
                <c:pt idx="197">
                  <c:v>46457280</c:v>
                </c:pt>
                <c:pt idx="198">
                  <c:v>46457280</c:v>
                </c:pt>
                <c:pt idx="199">
                  <c:v>46457280</c:v>
                </c:pt>
                <c:pt idx="200">
                  <c:v>46457280</c:v>
                </c:pt>
                <c:pt idx="201">
                  <c:v>46457280</c:v>
                </c:pt>
                <c:pt idx="202">
                  <c:v>46457280</c:v>
                </c:pt>
                <c:pt idx="203">
                  <c:v>46457280</c:v>
                </c:pt>
                <c:pt idx="204">
                  <c:v>46457280</c:v>
                </c:pt>
                <c:pt idx="205">
                  <c:v>46457280</c:v>
                </c:pt>
                <c:pt idx="206">
                  <c:v>46457280</c:v>
                </c:pt>
                <c:pt idx="207">
                  <c:v>46457280</c:v>
                </c:pt>
                <c:pt idx="208">
                  <c:v>46457280</c:v>
                </c:pt>
                <c:pt idx="209">
                  <c:v>46457280</c:v>
                </c:pt>
                <c:pt idx="210">
                  <c:v>46457280</c:v>
                </c:pt>
                <c:pt idx="211">
                  <c:v>46457280</c:v>
                </c:pt>
                <c:pt idx="212">
                  <c:v>46457280</c:v>
                </c:pt>
                <c:pt idx="213">
                  <c:v>46457280</c:v>
                </c:pt>
                <c:pt idx="214">
                  <c:v>46457280</c:v>
                </c:pt>
                <c:pt idx="215">
                  <c:v>46457280</c:v>
                </c:pt>
                <c:pt idx="216">
                  <c:v>46457280</c:v>
                </c:pt>
                <c:pt idx="217">
                  <c:v>46457280</c:v>
                </c:pt>
                <c:pt idx="218">
                  <c:v>46457280</c:v>
                </c:pt>
                <c:pt idx="219">
                  <c:v>46457280</c:v>
                </c:pt>
                <c:pt idx="220">
                  <c:v>46457280</c:v>
                </c:pt>
                <c:pt idx="221">
                  <c:v>46457280</c:v>
                </c:pt>
                <c:pt idx="222">
                  <c:v>46457280</c:v>
                </c:pt>
                <c:pt idx="223">
                  <c:v>46457280</c:v>
                </c:pt>
                <c:pt idx="224">
                  <c:v>46457280</c:v>
                </c:pt>
                <c:pt idx="225">
                  <c:v>46457280</c:v>
                </c:pt>
                <c:pt idx="226">
                  <c:v>46457280</c:v>
                </c:pt>
                <c:pt idx="227">
                  <c:v>46457280</c:v>
                </c:pt>
                <c:pt idx="228">
                  <c:v>46457280</c:v>
                </c:pt>
                <c:pt idx="229">
                  <c:v>46457280</c:v>
                </c:pt>
                <c:pt idx="230">
                  <c:v>46457280</c:v>
                </c:pt>
                <c:pt idx="231">
                  <c:v>46457280</c:v>
                </c:pt>
                <c:pt idx="232">
                  <c:v>46457280</c:v>
                </c:pt>
                <c:pt idx="233">
                  <c:v>46457280</c:v>
                </c:pt>
                <c:pt idx="234">
                  <c:v>46457280</c:v>
                </c:pt>
                <c:pt idx="235">
                  <c:v>46457280</c:v>
                </c:pt>
                <c:pt idx="236">
                  <c:v>46457280</c:v>
                </c:pt>
                <c:pt idx="237">
                  <c:v>46457280</c:v>
                </c:pt>
                <c:pt idx="238">
                  <c:v>46457280</c:v>
                </c:pt>
                <c:pt idx="239">
                  <c:v>46457280</c:v>
                </c:pt>
                <c:pt idx="240">
                  <c:v>46457280</c:v>
                </c:pt>
                <c:pt idx="241">
                  <c:v>46457280</c:v>
                </c:pt>
                <c:pt idx="242">
                  <c:v>46457280</c:v>
                </c:pt>
                <c:pt idx="243">
                  <c:v>46457280</c:v>
                </c:pt>
                <c:pt idx="244">
                  <c:v>46457280</c:v>
                </c:pt>
                <c:pt idx="245">
                  <c:v>46457280</c:v>
                </c:pt>
                <c:pt idx="246">
                  <c:v>46457280</c:v>
                </c:pt>
                <c:pt idx="247">
                  <c:v>46457280</c:v>
                </c:pt>
                <c:pt idx="248">
                  <c:v>46457280</c:v>
                </c:pt>
                <c:pt idx="249">
                  <c:v>46457280</c:v>
                </c:pt>
                <c:pt idx="250">
                  <c:v>46457280</c:v>
                </c:pt>
                <c:pt idx="251">
                  <c:v>46457280</c:v>
                </c:pt>
                <c:pt idx="252">
                  <c:v>46457280</c:v>
                </c:pt>
                <c:pt idx="253">
                  <c:v>46457280</c:v>
                </c:pt>
                <c:pt idx="254">
                  <c:v>46457280</c:v>
                </c:pt>
                <c:pt idx="255">
                  <c:v>46457280</c:v>
                </c:pt>
                <c:pt idx="256">
                  <c:v>46457280</c:v>
                </c:pt>
                <c:pt idx="257">
                  <c:v>46457280</c:v>
                </c:pt>
                <c:pt idx="258">
                  <c:v>46457280</c:v>
                </c:pt>
                <c:pt idx="259">
                  <c:v>46457280</c:v>
                </c:pt>
                <c:pt idx="260">
                  <c:v>46457280</c:v>
                </c:pt>
                <c:pt idx="261">
                  <c:v>46457280</c:v>
                </c:pt>
                <c:pt idx="262">
                  <c:v>46457280</c:v>
                </c:pt>
                <c:pt idx="263">
                  <c:v>46457280</c:v>
                </c:pt>
                <c:pt idx="264">
                  <c:v>46457280</c:v>
                </c:pt>
                <c:pt idx="265">
                  <c:v>46457280</c:v>
                </c:pt>
                <c:pt idx="266">
                  <c:v>46457280</c:v>
                </c:pt>
                <c:pt idx="267">
                  <c:v>46457280</c:v>
                </c:pt>
                <c:pt idx="268">
                  <c:v>46457280</c:v>
                </c:pt>
                <c:pt idx="269">
                  <c:v>46457280</c:v>
                </c:pt>
                <c:pt idx="270">
                  <c:v>46457280</c:v>
                </c:pt>
                <c:pt idx="271">
                  <c:v>46457280</c:v>
                </c:pt>
                <c:pt idx="272">
                  <c:v>46457280</c:v>
                </c:pt>
                <c:pt idx="273">
                  <c:v>46457280</c:v>
                </c:pt>
                <c:pt idx="274">
                  <c:v>46457280</c:v>
                </c:pt>
                <c:pt idx="275">
                  <c:v>46457280</c:v>
                </c:pt>
                <c:pt idx="276">
                  <c:v>46457280</c:v>
                </c:pt>
                <c:pt idx="277">
                  <c:v>46457280</c:v>
                </c:pt>
                <c:pt idx="278">
                  <c:v>46457280</c:v>
                </c:pt>
                <c:pt idx="279">
                  <c:v>46457280</c:v>
                </c:pt>
                <c:pt idx="280">
                  <c:v>46457280</c:v>
                </c:pt>
                <c:pt idx="281">
                  <c:v>46457280</c:v>
                </c:pt>
                <c:pt idx="282">
                  <c:v>46457280</c:v>
                </c:pt>
                <c:pt idx="283">
                  <c:v>46457280</c:v>
                </c:pt>
                <c:pt idx="284">
                  <c:v>46457280</c:v>
                </c:pt>
                <c:pt idx="285">
                  <c:v>46457280</c:v>
                </c:pt>
                <c:pt idx="286">
                  <c:v>46457280</c:v>
                </c:pt>
                <c:pt idx="287">
                  <c:v>46457280</c:v>
                </c:pt>
                <c:pt idx="288">
                  <c:v>46457280</c:v>
                </c:pt>
                <c:pt idx="289">
                  <c:v>46457280</c:v>
                </c:pt>
                <c:pt idx="290">
                  <c:v>46457280</c:v>
                </c:pt>
                <c:pt idx="291">
                  <c:v>46457280</c:v>
                </c:pt>
                <c:pt idx="292">
                  <c:v>46457280</c:v>
                </c:pt>
                <c:pt idx="293">
                  <c:v>46457280</c:v>
                </c:pt>
                <c:pt idx="294">
                  <c:v>46457280</c:v>
                </c:pt>
                <c:pt idx="295">
                  <c:v>46457280</c:v>
                </c:pt>
                <c:pt idx="296">
                  <c:v>46457280</c:v>
                </c:pt>
                <c:pt idx="297">
                  <c:v>46457280</c:v>
                </c:pt>
                <c:pt idx="298">
                  <c:v>46457280</c:v>
                </c:pt>
                <c:pt idx="299">
                  <c:v>46457280</c:v>
                </c:pt>
                <c:pt idx="300">
                  <c:v>46457280</c:v>
                </c:pt>
                <c:pt idx="301">
                  <c:v>46457280</c:v>
                </c:pt>
                <c:pt idx="302">
                  <c:v>46457280</c:v>
                </c:pt>
                <c:pt idx="303">
                  <c:v>46457280</c:v>
                </c:pt>
                <c:pt idx="304">
                  <c:v>46457280</c:v>
                </c:pt>
                <c:pt idx="305">
                  <c:v>46457280</c:v>
                </c:pt>
                <c:pt idx="306">
                  <c:v>46457280</c:v>
                </c:pt>
                <c:pt idx="307">
                  <c:v>46457280</c:v>
                </c:pt>
                <c:pt idx="308">
                  <c:v>46457280</c:v>
                </c:pt>
                <c:pt idx="309">
                  <c:v>46457280</c:v>
                </c:pt>
                <c:pt idx="310">
                  <c:v>46457280</c:v>
                </c:pt>
                <c:pt idx="311">
                  <c:v>46457280</c:v>
                </c:pt>
                <c:pt idx="312">
                  <c:v>46457280</c:v>
                </c:pt>
                <c:pt idx="313">
                  <c:v>46457280</c:v>
                </c:pt>
                <c:pt idx="314">
                  <c:v>46457280</c:v>
                </c:pt>
                <c:pt idx="315">
                  <c:v>46457280</c:v>
                </c:pt>
                <c:pt idx="316">
                  <c:v>46457280</c:v>
                </c:pt>
                <c:pt idx="317">
                  <c:v>46457280</c:v>
                </c:pt>
                <c:pt idx="318">
                  <c:v>46457280</c:v>
                </c:pt>
                <c:pt idx="319">
                  <c:v>46457280</c:v>
                </c:pt>
                <c:pt idx="320">
                  <c:v>46457280</c:v>
                </c:pt>
                <c:pt idx="321">
                  <c:v>46457280</c:v>
                </c:pt>
                <c:pt idx="322">
                  <c:v>46457280</c:v>
                </c:pt>
                <c:pt idx="323">
                  <c:v>46457280</c:v>
                </c:pt>
                <c:pt idx="324">
                  <c:v>46457280</c:v>
                </c:pt>
                <c:pt idx="325">
                  <c:v>46457280</c:v>
                </c:pt>
                <c:pt idx="326">
                  <c:v>46457280</c:v>
                </c:pt>
                <c:pt idx="327">
                  <c:v>46457280</c:v>
                </c:pt>
                <c:pt idx="328">
                  <c:v>46457280</c:v>
                </c:pt>
                <c:pt idx="329">
                  <c:v>46457280</c:v>
                </c:pt>
                <c:pt idx="330">
                  <c:v>46457280</c:v>
                </c:pt>
                <c:pt idx="331">
                  <c:v>46457280</c:v>
                </c:pt>
                <c:pt idx="332">
                  <c:v>46457280</c:v>
                </c:pt>
                <c:pt idx="333">
                  <c:v>46457280</c:v>
                </c:pt>
                <c:pt idx="334">
                  <c:v>46457280</c:v>
                </c:pt>
                <c:pt idx="335">
                  <c:v>46457280</c:v>
                </c:pt>
                <c:pt idx="336">
                  <c:v>46457280</c:v>
                </c:pt>
                <c:pt idx="337">
                  <c:v>46457280</c:v>
                </c:pt>
                <c:pt idx="338">
                  <c:v>46457280</c:v>
                </c:pt>
                <c:pt idx="339">
                  <c:v>46457280</c:v>
                </c:pt>
                <c:pt idx="340">
                  <c:v>46457280</c:v>
                </c:pt>
                <c:pt idx="341">
                  <c:v>46457280</c:v>
                </c:pt>
                <c:pt idx="342">
                  <c:v>46457280</c:v>
                </c:pt>
                <c:pt idx="343">
                  <c:v>46457280</c:v>
                </c:pt>
                <c:pt idx="344">
                  <c:v>46457280</c:v>
                </c:pt>
                <c:pt idx="345">
                  <c:v>46457280</c:v>
                </c:pt>
                <c:pt idx="346">
                  <c:v>46457280</c:v>
                </c:pt>
                <c:pt idx="347">
                  <c:v>46457280</c:v>
                </c:pt>
                <c:pt idx="348">
                  <c:v>46457280</c:v>
                </c:pt>
                <c:pt idx="349">
                  <c:v>46457280</c:v>
                </c:pt>
                <c:pt idx="350">
                  <c:v>46457280</c:v>
                </c:pt>
                <c:pt idx="351">
                  <c:v>46457280</c:v>
                </c:pt>
                <c:pt idx="352">
                  <c:v>46457280</c:v>
                </c:pt>
                <c:pt idx="353">
                  <c:v>46457280</c:v>
                </c:pt>
                <c:pt idx="354">
                  <c:v>46457280</c:v>
                </c:pt>
                <c:pt idx="355">
                  <c:v>46457280</c:v>
                </c:pt>
                <c:pt idx="356">
                  <c:v>46457280</c:v>
                </c:pt>
                <c:pt idx="357">
                  <c:v>46457280</c:v>
                </c:pt>
                <c:pt idx="358">
                  <c:v>46457280</c:v>
                </c:pt>
                <c:pt idx="359">
                  <c:v>46457280</c:v>
                </c:pt>
                <c:pt idx="360">
                  <c:v>46457280</c:v>
                </c:pt>
                <c:pt idx="361">
                  <c:v>46457280</c:v>
                </c:pt>
                <c:pt idx="362">
                  <c:v>46457280</c:v>
                </c:pt>
                <c:pt idx="363">
                  <c:v>46457280</c:v>
                </c:pt>
                <c:pt idx="364">
                  <c:v>46457280</c:v>
                </c:pt>
                <c:pt idx="365">
                  <c:v>46457280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B-4441-84E0-8D9336F63A63}"/>
            </c:ext>
          </c:extLst>
        </c:ser>
        <c:ser>
          <c:idx val="22"/>
          <c:order val="1"/>
          <c:tx>
            <c:strRef>
              <c:f>'Onslow Storage (M3)'!$T$2</c:f>
              <c:strCache>
                <c:ptCount val="1"/>
                <c:pt idx="0">
                  <c:v>2012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'Onslow Storage (M3)'!$T$3:$T$368</c:f>
              <c:numCache>
                <c:formatCode>General_)</c:formatCode>
                <c:ptCount val="366"/>
                <c:pt idx="0">
                  <c:v>38718475.199999996</c:v>
                </c:pt>
                <c:pt idx="1">
                  <c:v>38498414.399999999</c:v>
                </c:pt>
                <c:pt idx="2">
                  <c:v>38344371.839999996</c:v>
                </c:pt>
                <c:pt idx="3">
                  <c:v>38156097.600000001</c:v>
                </c:pt>
                <c:pt idx="4">
                  <c:v>37899360</c:v>
                </c:pt>
                <c:pt idx="5">
                  <c:v>37855347.839999996</c:v>
                </c:pt>
                <c:pt idx="6">
                  <c:v>37654848</c:v>
                </c:pt>
                <c:pt idx="7">
                  <c:v>37532592</c:v>
                </c:pt>
                <c:pt idx="8">
                  <c:v>37403000.640000001</c:v>
                </c:pt>
                <c:pt idx="9">
                  <c:v>37202500.799999997</c:v>
                </c:pt>
                <c:pt idx="10">
                  <c:v>37104696</c:v>
                </c:pt>
                <c:pt idx="11">
                  <c:v>37068019.199999996</c:v>
                </c:pt>
                <c:pt idx="12">
                  <c:v>37200055.68</c:v>
                </c:pt>
                <c:pt idx="13">
                  <c:v>40452065.280000001</c:v>
                </c:pt>
                <c:pt idx="14">
                  <c:v>41004662.399999999</c:v>
                </c:pt>
                <c:pt idx="15">
                  <c:v>41178265.920000002</c:v>
                </c:pt>
                <c:pt idx="16">
                  <c:v>41065790.399999999</c:v>
                </c:pt>
                <c:pt idx="17">
                  <c:v>40992436.799999997</c:v>
                </c:pt>
                <c:pt idx="18">
                  <c:v>40828613.759999998</c:v>
                </c:pt>
                <c:pt idx="19">
                  <c:v>40791936.960000001</c:v>
                </c:pt>
                <c:pt idx="20">
                  <c:v>40620778.559999995</c:v>
                </c:pt>
                <c:pt idx="21">
                  <c:v>40518083.519999996</c:v>
                </c:pt>
                <c:pt idx="22">
                  <c:v>40447175.039999999</c:v>
                </c:pt>
                <c:pt idx="23">
                  <c:v>40305358.079999998</c:v>
                </c:pt>
                <c:pt idx="24">
                  <c:v>40217333.759999998</c:v>
                </c:pt>
                <c:pt idx="25">
                  <c:v>40173321.600000001</c:v>
                </c:pt>
                <c:pt idx="26">
                  <c:v>40014388.799999997</c:v>
                </c:pt>
                <c:pt idx="27">
                  <c:v>39928809.600000001</c:v>
                </c:pt>
                <c:pt idx="28">
                  <c:v>39879907.199999996</c:v>
                </c:pt>
                <c:pt idx="29">
                  <c:v>39811443.839999996</c:v>
                </c:pt>
                <c:pt idx="30">
                  <c:v>39811443.839999996</c:v>
                </c:pt>
                <c:pt idx="31">
                  <c:v>39598718.399999999</c:v>
                </c:pt>
                <c:pt idx="32">
                  <c:v>39500913.600000001</c:v>
                </c:pt>
                <c:pt idx="33">
                  <c:v>39268627.199999996</c:v>
                </c:pt>
                <c:pt idx="34">
                  <c:v>39117029.759999998</c:v>
                </c:pt>
                <c:pt idx="35">
                  <c:v>38938536</c:v>
                </c:pt>
                <c:pt idx="36">
                  <c:v>38865182.399999999</c:v>
                </c:pt>
                <c:pt idx="37">
                  <c:v>38601109.439999998</c:v>
                </c:pt>
                <c:pt idx="38">
                  <c:v>38412835.199999996</c:v>
                </c:pt>
                <c:pt idx="39">
                  <c:v>38192774.399999999</c:v>
                </c:pt>
                <c:pt idx="40">
                  <c:v>37997164.799999997</c:v>
                </c:pt>
                <c:pt idx="41">
                  <c:v>37838232</c:v>
                </c:pt>
                <c:pt idx="42">
                  <c:v>37588829.759999998</c:v>
                </c:pt>
                <c:pt idx="43">
                  <c:v>37410336</c:v>
                </c:pt>
                <c:pt idx="44">
                  <c:v>37202500.799999997</c:v>
                </c:pt>
                <c:pt idx="45">
                  <c:v>37068019.199999996</c:v>
                </c:pt>
                <c:pt idx="46">
                  <c:v>36884635.199999996</c:v>
                </c:pt>
                <c:pt idx="47">
                  <c:v>36657239.039999999</c:v>
                </c:pt>
                <c:pt idx="48">
                  <c:v>36574104.960000001</c:v>
                </c:pt>
                <c:pt idx="49">
                  <c:v>36373605.119999997</c:v>
                </c:pt>
                <c:pt idx="50">
                  <c:v>36131538.240000002</c:v>
                </c:pt>
                <c:pt idx="51">
                  <c:v>36016617.600000001</c:v>
                </c:pt>
                <c:pt idx="52">
                  <c:v>35960379.839999996</c:v>
                </c:pt>
                <c:pt idx="53">
                  <c:v>36016617.600000001</c:v>
                </c:pt>
                <c:pt idx="54">
                  <c:v>38804054.399999999</c:v>
                </c:pt>
                <c:pt idx="55">
                  <c:v>39153706.559999995</c:v>
                </c:pt>
                <c:pt idx="56">
                  <c:v>39354206.399999999</c:v>
                </c:pt>
                <c:pt idx="57">
                  <c:v>39329755.199999996</c:v>
                </c:pt>
                <c:pt idx="58">
                  <c:v>39256401.600000001</c:v>
                </c:pt>
                <c:pt idx="59">
                  <c:v>39126810.239999995</c:v>
                </c:pt>
                <c:pt idx="60">
                  <c:v>39464236.799999997</c:v>
                </c:pt>
                <c:pt idx="61">
                  <c:v>40051065.600000001</c:v>
                </c:pt>
                <c:pt idx="62">
                  <c:v>40273571.519999996</c:v>
                </c:pt>
                <c:pt idx="63">
                  <c:v>41329863.359999999</c:v>
                </c:pt>
                <c:pt idx="64">
                  <c:v>41970484.799999997</c:v>
                </c:pt>
                <c:pt idx="65">
                  <c:v>42092740.799999997</c:v>
                </c:pt>
                <c:pt idx="66">
                  <c:v>42146533.439999998</c:v>
                </c:pt>
                <c:pt idx="67">
                  <c:v>42129417.600000001</c:v>
                </c:pt>
                <c:pt idx="68">
                  <c:v>42117192</c:v>
                </c:pt>
                <c:pt idx="69">
                  <c:v>42104966.399999999</c:v>
                </c:pt>
                <c:pt idx="70">
                  <c:v>42053618.879999995</c:v>
                </c:pt>
                <c:pt idx="71">
                  <c:v>43498684.799999997</c:v>
                </c:pt>
                <c:pt idx="72">
                  <c:v>44004824.640000001</c:v>
                </c:pt>
                <c:pt idx="73">
                  <c:v>44073288</c:v>
                </c:pt>
                <c:pt idx="74">
                  <c:v>44012160</c:v>
                </c:pt>
                <c:pt idx="75">
                  <c:v>44696793.600000001</c:v>
                </c:pt>
                <c:pt idx="76">
                  <c:v>44819049.600000001</c:v>
                </c:pt>
                <c:pt idx="77">
                  <c:v>44794598.399999999</c:v>
                </c:pt>
                <c:pt idx="78">
                  <c:v>44819049.600000001</c:v>
                </c:pt>
                <c:pt idx="79">
                  <c:v>44929080</c:v>
                </c:pt>
                <c:pt idx="80">
                  <c:v>44819049.600000001</c:v>
                </c:pt>
                <c:pt idx="81">
                  <c:v>44672342.399999999</c:v>
                </c:pt>
                <c:pt idx="82">
                  <c:v>44513409.600000001</c:v>
                </c:pt>
                <c:pt idx="83">
                  <c:v>44721244.799999997</c:v>
                </c:pt>
                <c:pt idx="84">
                  <c:v>44256672</c:v>
                </c:pt>
                <c:pt idx="85">
                  <c:v>44183318.399999999</c:v>
                </c:pt>
                <c:pt idx="86">
                  <c:v>44073288</c:v>
                </c:pt>
                <c:pt idx="87">
                  <c:v>43926580.799999997</c:v>
                </c:pt>
                <c:pt idx="88">
                  <c:v>43853227.199999996</c:v>
                </c:pt>
                <c:pt idx="89">
                  <c:v>43613605.439999998</c:v>
                </c:pt>
                <c:pt idx="90">
                  <c:v>43498684.799999997</c:v>
                </c:pt>
                <c:pt idx="91">
                  <c:v>43351977.600000001</c:v>
                </c:pt>
                <c:pt idx="92">
                  <c:v>43146587.519999996</c:v>
                </c:pt>
                <c:pt idx="93">
                  <c:v>42911856</c:v>
                </c:pt>
                <c:pt idx="94">
                  <c:v>42745587.839999996</c:v>
                </c:pt>
                <c:pt idx="95">
                  <c:v>42532862.399999999</c:v>
                </c:pt>
                <c:pt idx="96">
                  <c:v>42349478.399999999</c:v>
                </c:pt>
                <c:pt idx="97">
                  <c:v>42104966.399999999</c:v>
                </c:pt>
                <c:pt idx="98">
                  <c:v>41884905.600000001</c:v>
                </c:pt>
                <c:pt idx="99">
                  <c:v>41681960.640000001</c:v>
                </c:pt>
                <c:pt idx="100">
                  <c:v>41518137.600000001</c:v>
                </c:pt>
                <c:pt idx="101">
                  <c:v>41322528</c:v>
                </c:pt>
                <c:pt idx="102">
                  <c:v>41168485.439999998</c:v>
                </c:pt>
                <c:pt idx="103">
                  <c:v>41004662.399999999</c:v>
                </c:pt>
                <c:pt idx="104">
                  <c:v>40796827.199999996</c:v>
                </c:pt>
                <c:pt idx="105">
                  <c:v>40549870.079999998</c:v>
                </c:pt>
                <c:pt idx="106">
                  <c:v>40368931.199999996</c:v>
                </c:pt>
                <c:pt idx="107">
                  <c:v>40246675.199999996</c:v>
                </c:pt>
                <c:pt idx="108">
                  <c:v>40207553.280000001</c:v>
                </c:pt>
                <c:pt idx="109">
                  <c:v>40173321.600000001</c:v>
                </c:pt>
                <c:pt idx="110">
                  <c:v>40051065.600000001</c:v>
                </c:pt>
                <c:pt idx="111">
                  <c:v>39953260.799999997</c:v>
                </c:pt>
                <c:pt idx="112">
                  <c:v>39892132.799999997</c:v>
                </c:pt>
                <c:pt idx="113">
                  <c:v>39823669.439999998</c:v>
                </c:pt>
                <c:pt idx="114">
                  <c:v>39774767.039999999</c:v>
                </c:pt>
                <c:pt idx="115">
                  <c:v>39701413.439999998</c:v>
                </c:pt>
                <c:pt idx="116">
                  <c:v>39574267.199999996</c:v>
                </c:pt>
                <c:pt idx="117">
                  <c:v>39500913.600000001</c:v>
                </c:pt>
                <c:pt idx="118">
                  <c:v>39415334.399999999</c:v>
                </c:pt>
                <c:pt idx="119">
                  <c:v>39329755.199999996</c:v>
                </c:pt>
                <c:pt idx="120">
                  <c:v>39231950.399999999</c:v>
                </c:pt>
                <c:pt idx="121">
                  <c:v>39153706.559999995</c:v>
                </c:pt>
                <c:pt idx="122">
                  <c:v>39112139.519999996</c:v>
                </c:pt>
                <c:pt idx="123">
                  <c:v>39053456.640000001</c:v>
                </c:pt>
                <c:pt idx="124">
                  <c:v>38926310.399999999</c:v>
                </c:pt>
                <c:pt idx="125">
                  <c:v>38877408</c:v>
                </c:pt>
                <c:pt idx="126">
                  <c:v>38865182.399999999</c:v>
                </c:pt>
                <c:pt idx="127">
                  <c:v>38823615.359999999</c:v>
                </c:pt>
                <c:pt idx="128">
                  <c:v>38632896</c:v>
                </c:pt>
                <c:pt idx="129">
                  <c:v>38576658.239999995</c:v>
                </c:pt>
                <c:pt idx="130">
                  <c:v>38527755.839999996</c:v>
                </c:pt>
                <c:pt idx="131">
                  <c:v>38437286.399999999</c:v>
                </c:pt>
                <c:pt idx="132">
                  <c:v>38354152.32</c:v>
                </c:pt>
                <c:pt idx="133">
                  <c:v>38266128</c:v>
                </c:pt>
                <c:pt idx="134">
                  <c:v>38180548.799999997</c:v>
                </c:pt>
                <c:pt idx="135">
                  <c:v>38112085.439999998</c:v>
                </c:pt>
                <c:pt idx="136">
                  <c:v>38033841.600000001</c:v>
                </c:pt>
                <c:pt idx="137">
                  <c:v>37997164.799999997</c:v>
                </c:pt>
                <c:pt idx="138">
                  <c:v>38082744</c:v>
                </c:pt>
                <c:pt idx="139">
                  <c:v>38143872</c:v>
                </c:pt>
                <c:pt idx="140">
                  <c:v>38241676.799999997</c:v>
                </c:pt>
                <c:pt idx="141">
                  <c:v>38344371.839999996</c:v>
                </c:pt>
                <c:pt idx="142">
                  <c:v>38400609.600000001</c:v>
                </c:pt>
                <c:pt idx="143">
                  <c:v>38486188.799999997</c:v>
                </c:pt>
                <c:pt idx="144">
                  <c:v>38486188.799999997</c:v>
                </c:pt>
                <c:pt idx="145">
                  <c:v>38486188.799999997</c:v>
                </c:pt>
                <c:pt idx="146">
                  <c:v>38486188.799999997</c:v>
                </c:pt>
                <c:pt idx="147">
                  <c:v>38486188.799999997</c:v>
                </c:pt>
                <c:pt idx="148">
                  <c:v>38510640</c:v>
                </c:pt>
                <c:pt idx="149">
                  <c:v>38510640</c:v>
                </c:pt>
                <c:pt idx="150">
                  <c:v>38510640</c:v>
                </c:pt>
                <c:pt idx="151">
                  <c:v>38510640</c:v>
                </c:pt>
                <c:pt idx="152">
                  <c:v>38564432.640000001</c:v>
                </c:pt>
                <c:pt idx="153">
                  <c:v>38554652.159999996</c:v>
                </c:pt>
                <c:pt idx="154">
                  <c:v>38554652.159999996</c:v>
                </c:pt>
                <c:pt idx="155">
                  <c:v>38596219.199999996</c:v>
                </c:pt>
                <c:pt idx="156">
                  <c:v>38564432.640000001</c:v>
                </c:pt>
                <c:pt idx="157">
                  <c:v>38576658.239999995</c:v>
                </c:pt>
                <c:pt idx="158">
                  <c:v>38547316.799999997</c:v>
                </c:pt>
                <c:pt idx="159">
                  <c:v>38473963.199999996</c:v>
                </c:pt>
                <c:pt idx="160">
                  <c:v>38376158.399999999</c:v>
                </c:pt>
                <c:pt idx="161">
                  <c:v>38354152.32</c:v>
                </c:pt>
                <c:pt idx="162">
                  <c:v>38327256</c:v>
                </c:pt>
                <c:pt idx="163">
                  <c:v>38437286.399999999</c:v>
                </c:pt>
                <c:pt idx="164">
                  <c:v>38461737.600000001</c:v>
                </c:pt>
                <c:pt idx="165">
                  <c:v>39112139.519999996</c:v>
                </c:pt>
                <c:pt idx="166">
                  <c:v>39395773.439999998</c:v>
                </c:pt>
                <c:pt idx="167">
                  <c:v>39447120.960000001</c:v>
                </c:pt>
                <c:pt idx="168">
                  <c:v>39422669.759999998</c:v>
                </c:pt>
                <c:pt idx="169">
                  <c:v>39376212.479999997</c:v>
                </c:pt>
                <c:pt idx="170">
                  <c:v>39329755.199999996</c:v>
                </c:pt>
                <c:pt idx="171">
                  <c:v>39280852.799999997</c:v>
                </c:pt>
                <c:pt idx="172">
                  <c:v>39376212.479999997</c:v>
                </c:pt>
                <c:pt idx="173">
                  <c:v>39405553.920000002</c:v>
                </c:pt>
                <c:pt idx="174">
                  <c:v>39415334.399999999</c:v>
                </c:pt>
                <c:pt idx="175">
                  <c:v>39867681.600000001</c:v>
                </c:pt>
                <c:pt idx="176">
                  <c:v>39997272.960000001</c:v>
                </c:pt>
                <c:pt idx="177">
                  <c:v>40019279.039999999</c:v>
                </c:pt>
                <c:pt idx="178">
                  <c:v>40051065.600000001</c:v>
                </c:pt>
                <c:pt idx="179">
                  <c:v>39921474.239999995</c:v>
                </c:pt>
                <c:pt idx="180">
                  <c:v>39928809.600000001</c:v>
                </c:pt>
                <c:pt idx="181">
                  <c:v>39838340.159999996</c:v>
                </c:pt>
                <c:pt idx="182">
                  <c:v>39752760.960000001</c:v>
                </c:pt>
                <c:pt idx="183">
                  <c:v>39557151.359999999</c:v>
                </c:pt>
                <c:pt idx="184">
                  <c:v>39405553.920000002</c:v>
                </c:pt>
                <c:pt idx="185">
                  <c:v>39231950.399999999</c:v>
                </c:pt>
                <c:pt idx="186">
                  <c:v>39099913.920000002</c:v>
                </c:pt>
                <c:pt idx="187">
                  <c:v>38909194.559999995</c:v>
                </c:pt>
                <c:pt idx="188">
                  <c:v>38840731.199999996</c:v>
                </c:pt>
                <c:pt idx="189">
                  <c:v>38596219.199999996</c:v>
                </c:pt>
                <c:pt idx="190">
                  <c:v>38559542.399999999</c:v>
                </c:pt>
                <c:pt idx="191">
                  <c:v>38437286.399999999</c:v>
                </c:pt>
                <c:pt idx="192">
                  <c:v>38253902.399999999</c:v>
                </c:pt>
                <c:pt idx="193">
                  <c:v>38099859.839999996</c:v>
                </c:pt>
                <c:pt idx="194">
                  <c:v>37997164.799999997</c:v>
                </c:pt>
                <c:pt idx="195">
                  <c:v>38559542.399999999</c:v>
                </c:pt>
                <c:pt idx="196">
                  <c:v>39146371.199999996</c:v>
                </c:pt>
                <c:pt idx="197">
                  <c:v>39762541.439999998</c:v>
                </c:pt>
                <c:pt idx="198">
                  <c:v>39838340.159999996</c:v>
                </c:pt>
                <c:pt idx="199">
                  <c:v>39867681.600000001</c:v>
                </c:pt>
                <c:pt idx="200">
                  <c:v>39867681.600000001</c:v>
                </c:pt>
                <c:pt idx="201">
                  <c:v>39831004.799999997</c:v>
                </c:pt>
                <c:pt idx="202">
                  <c:v>39782102.399999999</c:v>
                </c:pt>
                <c:pt idx="203">
                  <c:v>39610944</c:v>
                </c:pt>
                <c:pt idx="204">
                  <c:v>39554706.239999995</c:v>
                </c:pt>
                <c:pt idx="205">
                  <c:v>39432450.239999995</c:v>
                </c:pt>
                <c:pt idx="206">
                  <c:v>39280852.799999997</c:v>
                </c:pt>
                <c:pt idx="207">
                  <c:v>39141480.960000001</c:v>
                </c:pt>
                <c:pt idx="208">
                  <c:v>39048566.399999999</c:v>
                </c:pt>
                <c:pt idx="209">
                  <c:v>38877408</c:v>
                </c:pt>
                <c:pt idx="210">
                  <c:v>38762487.359999999</c:v>
                </c:pt>
                <c:pt idx="211">
                  <c:v>38564432.640000001</c:v>
                </c:pt>
                <c:pt idx="212">
                  <c:v>38576658.239999995</c:v>
                </c:pt>
                <c:pt idx="213">
                  <c:v>38816280</c:v>
                </c:pt>
                <c:pt idx="214">
                  <c:v>38608444.799999997</c:v>
                </c:pt>
                <c:pt idx="215">
                  <c:v>38559542.399999999</c:v>
                </c:pt>
                <c:pt idx="216">
                  <c:v>38363932.799999997</c:v>
                </c:pt>
                <c:pt idx="217">
                  <c:v>38192774.399999999</c:v>
                </c:pt>
                <c:pt idx="218">
                  <c:v>38070518.399999999</c:v>
                </c:pt>
                <c:pt idx="219">
                  <c:v>37948262.399999999</c:v>
                </c:pt>
                <c:pt idx="220">
                  <c:v>37789329.600000001</c:v>
                </c:pt>
                <c:pt idx="221">
                  <c:v>37574159.039999999</c:v>
                </c:pt>
                <c:pt idx="222">
                  <c:v>37407890.879999995</c:v>
                </c:pt>
                <c:pt idx="223">
                  <c:v>37214726.399999999</c:v>
                </c:pt>
                <c:pt idx="224">
                  <c:v>37068019.199999996</c:v>
                </c:pt>
                <c:pt idx="225">
                  <c:v>36896860.799999997</c:v>
                </c:pt>
                <c:pt idx="226">
                  <c:v>36786830.399999999</c:v>
                </c:pt>
                <c:pt idx="227">
                  <c:v>36676800</c:v>
                </c:pt>
                <c:pt idx="228">
                  <c:v>36578995.199999996</c:v>
                </c:pt>
                <c:pt idx="229">
                  <c:v>36405391.68</c:v>
                </c:pt>
                <c:pt idx="230">
                  <c:v>36239123.519999996</c:v>
                </c:pt>
                <c:pt idx="231">
                  <c:v>36055739.519999996</c:v>
                </c:pt>
                <c:pt idx="232">
                  <c:v>35862575.039999999</c:v>
                </c:pt>
                <c:pt idx="233">
                  <c:v>35691416.640000001</c:v>
                </c:pt>
                <c:pt idx="234">
                  <c:v>35588721.600000001</c:v>
                </c:pt>
                <c:pt idx="235">
                  <c:v>35490916.799999997</c:v>
                </c:pt>
                <c:pt idx="236">
                  <c:v>35380886.399999999</c:v>
                </c:pt>
                <c:pt idx="237">
                  <c:v>35160825.600000001</c:v>
                </c:pt>
                <c:pt idx="238">
                  <c:v>35075246.399999999</c:v>
                </c:pt>
                <c:pt idx="239">
                  <c:v>34855185.600000001</c:v>
                </c:pt>
                <c:pt idx="240">
                  <c:v>34732929.600000001</c:v>
                </c:pt>
                <c:pt idx="241">
                  <c:v>34647350.399999999</c:v>
                </c:pt>
                <c:pt idx="242">
                  <c:v>34466411.519999996</c:v>
                </c:pt>
                <c:pt idx="243">
                  <c:v>34305033.600000001</c:v>
                </c:pt>
                <c:pt idx="244">
                  <c:v>34207228.799999997</c:v>
                </c:pt>
                <c:pt idx="245">
                  <c:v>34082527.68</c:v>
                </c:pt>
                <c:pt idx="246">
                  <c:v>33945600.960000001</c:v>
                </c:pt>
                <c:pt idx="247">
                  <c:v>34018954.559999995</c:v>
                </c:pt>
                <c:pt idx="248">
                  <c:v>34109424</c:v>
                </c:pt>
                <c:pt idx="249">
                  <c:v>34072747.199999996</c:v>
                </c:pt>
                <c:pt idx="250">
                  <c:v>34060521.600000001</c:v>
                </c:pt>
                <c:pt idx="251">
                  <c:v>33945600.960000001</c:v>
                </c:pt>
                <c:pt idx="252">
                  <c:v>33857576.640000001</c:v>
                </c:pt>
                <c:pt idx="253">
                  <c:v>33705979.199999996</c:v>
                </c:pt>
                <c:pt idx="254">
                  <c:v>33701088.960000001</c:v>
                </c:pt>
                <c:pt idx="255">
                  <c:v>33644851.199999996</c:v>
                </c:pt>
                <c:pt idx="256">
                  <c:v>33593503.68</c:v>
                </c:pt>
                <c:pt idx="257">
                  <c:v>33669302.399999999</c:v>
                </c:pt>
                <c:pt idx="258">
                  <c:v>33926040</c:v>
                </c:pt>
                <c:pt idx="259">
                  <c:v>34018954.559999995</c:v>
                </c:pt>
                <c:pt idx="260">
                  <c:v>34136320.32</c:v>
                </c:pt>
                <c:pt idx="261">
                  <c:v>34214564.159999996</c:v>
                </c:pt>
                <c:pt idx="262">
                  <c:v>34224344.640000001</c:v>
                </c:pt>
                <c:pt idx="263">
                  <c:v>34219454.399999999</c:v>
                </c:pt>
                <c:pt idx="264">
                  <c:v>34207228.799999997</c:v>
                </c:pt>
                <c:pt idx="265">
                  <c:v>34155881.280000001</c:v>
                </c:pt>
                <c:pt idx="266">
                  <c:v>34102088.640000001</c:v>
                </c:pt>
                <c:pt idx="267">
                  <c:v>33989613.119999997</c:v>
                </c:pt>
                <c:pt idx="268">
                  <c:v>33901588.799999997</c:v>
                </c:pt>
                <c:pt idx="269">
                  <c:v>33791558.399999999</c:v>
                </c:pt>
                <c:pt idx="270">
                  <c:v>33828235.199999996</c:v>
                </c:pt>
                <c:pt idx="271">
                  <c:v>33864912</c:v>
                </c:pt>
                <c:pt idx="272">
                  <c:v>33852686.399999999</c:v>
                </c:pt>
                <c:pt idx="273">
                  <c:v>33754881.600000001</c:v>
                </c:pt>
                <c:pt idx="274">
                  <c:v>33725540.159999996</c:v>
                </c:pt>
                <c:pt idx="275">
                  <c:v>33828235.199999996</c:v>
                </c:pt>
                <c:pt idx="276">
                  <c:v>33857576.640000001</c:v>
                </c:pt>
                <c:pt idx="277">
                  <c:v>33857576.640000001</c:v>
                </c:pt>
                <c:pt idx="278">
                  <c:v>33852686.399999999</c:v>
                </c:pt>
                <c:pt idx="279">
                  <c:v>33901588.799999997</c:v>
                </c:pt>
                <c:pt idx="280">
                  <c:v>33955381.439999998</c:v>
                </c:pt>
                <c:pt idx="281">
                  <c:v>34126539.839999996</c:v>
                </c:pt>
                <c:pt idx="282">
                  <c:v>34187667.839999996</c:v>
                </c:pt>
                <c:pt idx="283">
                  <c:v>34192558.079999998</c:v>
                </c:pt>
                <c:pt idx="284">
                  <c:v>34172997.119999997</c:v>
                </c:pt>
                <c:pt idx="285">
                  <c:v>34209673.920000002</c:v>
                </c:pt>
                <c:pt idx="286">
                  <c:v>34248795.839999996</c:v>
                </c:pt>
                <c:pt idx="287">
                  <c:v>34451740.799999997</c:v>
                </c:pt>
                <c:pt idx="288">
                  <c:v>34647350.399999999</c:v>
                </c:pt>
                <c:pt idx="289">
                  <c:v>34720704</c:v>
                </c:pt>
                <c:pt idx="290">
                  <c:v>34752490.559999995</c:v>
                </c:pt>
                <c:pt idx="291">
                  <c:v>34847850.240000002</c:v>
                </c:pt>
                <c:pt idx="292">
                  <c:v>36053294.399999999</c:v>
                </c:pt>
                <c:pt idx="293">
                  <c:v>36652348.799999997</c:v>
                </c:pt>
                <c:pt idx="294">
                  <c:v>37197610.559999995</c:v>
                </c:pt>
                <c:pt idx="295">
                  <c:v>37781994.239999995</c:v>
                </c:pt>
                <c:pt idx="296">
                  <c:v>38229451.199999996</c:v>
                </c:pt>
                <c:pt idx="297">
                  <c:v>38632896</c:v>
                </c:pt>
                <c:pt idx="298">
                  <c:v>38994773.759999998</c:v>
                </c:pt>
                <c:pt idx="299">
                  <c:v>39395773.439999998</c:v>
                </c:pt>
                <c:pt idx="300">
                  <c:v>39574267.199999996</c:v>
                </c:pt>
                <c:pt idx="301">
                  <c:v>39774767.039999999</c:v>
                </c:pt>
                <c:pt idx="302">
                  <c:v>39838340.159999996</c:v>
                </c:pt>
                <c:pt idx="303">
                  <c:v>39892132.799999997</c:v>
                </c:pt>
                <c:pt idx="304">
                  <c:v>39928809.600000001</c:v>
                </c:pt>
                <c:pt idx="305">
                  <c:v>39909248.640000001</c:v>
                </c:pt>
                <c:pt idx="306">
                  <c:v>39867681.600000001</c:v>
                </c:pt>
                <c:pt idx="307">
                  <c:v>39982602.239999995</c:v>
                </c:pt>
                <c:pt idx="308">
                  <c:v>40197772.799999997</c:v>
                </c:pt>
                <c:pt idx="309">
                  <c:v>40478961.600000001</c:v>
                </c:pt>
                <c:pt idx="310">
                  <c:v>40833504</c:v>
                </c:pt>
                <c:pt idx="311">
                  <c:v>41024223.359999999</c:v>
                </c:pt>
                <c:pt idx="312">
                  <c:v>41058455.039999999</c:v>
                </c:pt>
                <c:pt idx="313">
                  <c:v>41036448.960000001</c:v>
                </c:pt>
                <c:pt idx="314">
                  <c:v>41058455.039999999</c:v>
                </c:pt>
                <c:pt idx="315">
                  <c:v>41070680.640000001</c:v>
                </c:pt>
                <c:pt idx="316">
                  <c:v>41408107.199999996</c:v>
                </c:pt>
                <c:pt idx="317">
                  <c:v>41567040</c:v>
                </c:pt>
                <c:pt idx="318">
                  <c:v>41559704.640000001</c:v>
                </c:pt>
                <c:pt idx="319">
                  <c:v>41848228.799999997</c:v>
                </c:pt>
                <c:pt idx="320">
                  <c:v>42092740.799999997</c:v>
                </c:pt>
                <c:pt idx="321">
                  <c:v>42325027.199999996</c:v>
                </c:pt>
                <c:pt idx="322">
                  <c:v>42948532.799999997</c:v>
                </c:pt>
                <c:pt idx="323">
                  <c:v>43613605.439999998</c:v>
                </c:pt>
                <c:pt idx="324">
                  <c:v>43767648</c:v>
                </c:pt>
                <c:pt idx="325">
                  <c:v>44019495.359999999</c:v>
                </c:pt>
                <c:pt idx="326">
                  <c:v>44036611.199999996</c:v>
                </c:pt>
                <c:pt idx="327">
                  <c:v>44046391.68</c:v>
                </c:pt>
                <c:pt idx="328">
                  <c:v>44073288</c:v>
                </c:pt>
                <c:pt idx="329">
                  <c:v>44046391.68</c:v>
                </c:pt>
                <c:pt idx="330">
                  <c:v>44019495.359999999</c:v>
                </c:pt>
                <c:pt idx="331">
                  <c:v>44012160</c:v>
                </c:pt>
                <c:pt idx="332">
                  <c:v>43686959.039999999</c:v>
                </c:pt>
                <c:pt idx="333">
                  <c:v>43686959.039999999</c:v>
                </c:pt>
                <c:pt idx="334">
                  <c:v>43743196.799999997</c:v>
                </c:pt>
                <c:pt idx="335">
                  <c:v>43914355.199999996</c:v>
                </c:pt>
                <c:pt idx="336">
                  <c:v>43999934.399999999</c:v>
                </c:pt>
                <c:pt idx="337">
                  <c:v>44004824.640000001</c:v>
                </c:pt>
                <c:pt idx="338">
                  <c:v>43975483.199999996</c:v>
                </c:pt>
                <c:pt idx="339">
                  <c:v>43804324.799999997</c:v>
                </c:pt>
                <c:pt idx="340">
                  <c:v>43686959.039999999</c:v>
                </c:pt>
                <c:pt idx="341">
                  <c:v>43686959.039999999</c:v>
                </c:pt>
                <c:pt idx="342">
                  <c:v>44061062.399999999</c:v>
                </c:pt>
                <c:pt idx="343">
                  <c:v>44244446.399999999</c:v>
                </c:pt>
                <c:pt idx="344">
                  <c:v>44232220.799999997</c:v>
                </c:pt>
                <c:pt idx="345">
                  <c:v>44122190.399999999</c:v>
                </c:pt>
                <c:pt idx="346">
                  <c:v>44036611.199999996</c:v>
                </c:pt>
                <c:pt idx="347">
                  <c:v>43987708.799999997</c:v>
                </c:pt>
                <c:pt idx="348">
                  <c:v>43743196.799999997</c:v>
                </c:pt>
                <c:pt idx="349">
                  <c:v>43645392</c:v>
                </c:pt>
                <c:pt idx="350">
                  <c:v>43498684.799999997</c:v>
                </c:pt>
                <c:pt idx="351">
                  <c:v>43408215.359999999</c:v>
                </c:pt>
                <c:pt idx="352">
                  <c:v>43400880</c:v>
                </c:pt>
                <c:pt idx="353">
                  <c:v>43271288.640000001</c:v>
                </c:pt>
                <c:pt idx="354">
                  <c:v>43070788.799999997</c:v>
                </c:pt>
                <c:pt idx="355">
                  <c:v>42875179.199999996</c:v>
                </c:pt>
                <c:pt idx="356">
                  <c:v>42757813.439999998</c:v>
                </c:pt>
                <c:pt idx="357">
                  <c:v>42601325.759999998</c:v>
                </c:pt>
                <c:pt idx="358">
                  <c:v>42483960</c:v>
                </c:pt>
                <c:pt idx="359">
                  <c:v>42364149.119999997</c:v>
                </c:pt>
                <c:pt idx="360">
                  <c:v>42092740.799999997</c:v>
                </c:pt>
                <c:pt idx="361">
                  <c:v>41921582.399999999</c:v>
                </c:pt>
                <c:pt idx="362">
                  <c:v>41811552</c:v>
                </c:pt>
                <c:pt idx="363">
                  <c:v>41591491.199999996</c:v>
                </c:pt>
                <c:pt idx="364">
                  <c:v>41571930.239999995</c:v>
                </c:pt>
                <c:pt idx="365">
                  <c:v>41586600.960000001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AB-4441-84E0-8D9336F63A63}"/>
            </c:ext>
          </c:extLst>
        </c:ser>
        <c:ser>
          <c:idx val="11"/>
          <c:order val="2"/>
          <c:tx>
            <c:strRef>
              <c:f>'Onslow Storage (M3)'!$N$2</c:f>
              <c:strCache>
                <c:ptCount val="1"/>
                <c:pt idx="0">
                  <c:v>2006</c:v>
                </c:pt>
              </c:strCache>
            </c:strRef>
          </c:tx>
          <c:spPr>
            <a:ln w="12700"/>
          </c:spPr>
          <c:marker>
            <c:symbol val="square"/>
            <c:size val="5"/>
            <c:spPr>
              <a:noFill/>
              <a:ln w="9525">
                <a:noFill/>
              </a:ln>
            </c:spPr>
          </c:marker>
          <c:cat>
            <c:numRef>
              <c:f>'Onslow Storage (M3)'!$A$3:$A$368</c:f>
              <c:numCache>
                <c:formatCode>d\-mmm</c:formatCode>
                <c:ptCount val="366"/>
                <c:pt idx="0">
                  <c:v>36526</c:v>
                </c:pt>
                <c:pt idx="1">
                  <c:v>36527</c:v>
                </c:pt>
                <c:pt idx="2">
                  <c:v>36528</c:v>
                </c:pt>
                <c:pt idx="3">
                  <c:v>36529</c:v>
                </c:pt>
                <c:pt idx="4">
                  <c:v>36530</c:v>
                </c:pt>
                <c:pt idx="5">
                  <c:v>36531</c:v>
                </c:pt>
                <c:pt idx="6">
                  <c:v>36532</c:v>
                </c:pt>
                <c:pt idx="7">
                  <c:v>36533</c:v>
                </c:pt>
                <c:pt idx="8">
                  <c:v>36534</c:v>
                </c:pt>
                <c:pt idx="9">
                  <c:v>36535</c:v>
                </c:pt>
                <c:pt idx="10">
                  <c:v>36536</c:v>
                </c:pt>
                <c:pt idx="11">
                  <c:v>36537</c:v>
                </c:pt>
                <c:pt idx="12">
                  <c:v>36538</c:v>
                </c:pt>
                <c:pt idx="13">
                  <c:v>36539</c:v>
                </c:pt>
                <c:pt idx="14">
                  <c:v>36540</c:v>
                </c:pt>
                <c:pt idx="15">
                  <c:v>36541</c:v>
                </c:pt>
                <c:pt idx="16">
                  <c:v>36542</c:v>
                </c:pt>
                <c:pt idx="17">
                  <c:v>36543</c:v>
                </c:pt>
                <c:pt idx="18">
                  <c:v>36544</c:v>
                </c:pt>
                <c:pt idx="19">
                  <c:v>36545</c:v>
                </c:pt>
                <c:pt idx="20">
                  <c:v>36546</c:v>
                </c:pt>
                <c:pt idx="21">
                  <c:v>36547</c:v>
                </c:pt>
                <c:pt idx="22">
                  <c:v>36548</c:v>
                </c:pt>
                <c:pt idx="23">
                  <c:v>36549</c:v>
                </c:pt>
                <c:pt idx="24">
                  <c:v>36550</c:v>
                </c:pt>
                <c:pt idx="25">
                  <c:v>36551</c:v>
                </c:pt>
                <c:pt idx="26">
                  <c:v>36552</c:v>
                </c:pt>
                <c:pt idx="27">
                  <c:v>36553</c:v>
                </c:pt>
                <c:pt idx="28">
                  <c:v>36554</c:v>
                </c:pt>
                <c:pt idx="29">
                  <c:v>36555</c:v>
                </c:pt>
                <c:pt idx="30">
                  <c:v>36556</c:v>
                </c:pt>
                <c:pt idx="31">
                  <c:v>36557</c:v>
                </c:pt>
                <c:pt idx="32">
                  <c:v>36558</c:v>
                </c:pt>
                <c:pt idx="33">
                  <c:v>36559</c:v>
                </c:pt>
                <c:pt idx="34">
                  <c:v>36560</c:v>
                </c:pt>
                <c:pt idx="35">
                  <c:v>36561</c:v>
                </c:pt>
                <c:pt idx="36">
                  <c:v>36562</c:v>
                </c:pt>
                <c:pt idx="37">
                  <c:v>36563</c:v>
                </c:pt>
                <c:pt idx="38">
                  <c:v>36564</c:v>
                </c:pt>
                <c:pt idx="39">
                  <c:v>36565</c:v>
                </c:pt>
                <c:pt idx="40">
                  <c:v>36566</c:v>
                </c:pt>
                <c:pt idx="41">
                  <c:v>36567</c:v>
                </c:pt>
                <c:pt idx="42">
                  <c:v>36568</c:v>
                </c:pt>
                <c:pt idx="43">
                  <c:v>36569</c:v>
                </c:pt>
                <c:pt idx="44">
                  <c:v>36570</c:v>
                </c:pt>
                <c:pt idx="45">
                  <c:v>36571</c:v>
                </c:pt>
                <c:pt idx="46">
                  <c:v>36572</c:v>
                </c:pt>
                <c:pt idx="47">
                  <c:v>36573</c:v>
                </c:pt>
                <c:pt idx="48">
                  <c:v>36574</c:v>
                </c:pt>
                <c:pt idx="49">
                  <c:v>36575</c:v>
                </c:pt>
                <c:pt idx="50">
                  <c:v>36576</c:v>
                </c:pt>
                <c:pt idx="51">
                  <c:v>36577</c:v>
                </c:pt>
                <c:pt idx="52">
                  <c:v>36578</c:v>
                </c:pt>
                <c:pt idx="53">
                  <c:v>36579</c:v>
                </c:pt>
                <c:pt idx="54">
                  <c:v>36580</c:v>
                </c:pt>
                <c:pt idx="55">
                  <c:v>36581</c:v>
                </c:pt>
                <c:pt idx="56">
                  <c:v>36582</c:v>
                </c:pt>
                <c:pt idx="57">
                  <c:v>36583</c:v>
                </c:pt>
                <c:pt idx="58">
                  <c:v>36584</c:v>
                </c:pt>
                <c:pt idx="59">
                  <c:v>36585</c:v>
                </c:pt>
                <c:pt idx="60">
                  <c:v>36586</c:v>
                </c:pt>
                <c:pt idx="61">
                  <c:v>36587</c:v>
                </c:pt>
                <c:pt idx="62">
                  <c:v>36588</c:v>
                </c:pt>
                <c:pt idx="63">
                  <c:v>36589</c:v>
                </c:pt>
                <c:pt idx="64">
                  <c:v>36590</c:v>
                </c:pt>
                <c:pt idx="65">
                  <c:v>36591</c:v>
                </c:pt>
                <c:pt idx="66">
                  <c:v>36592</c:v>
                </c:pt>
                <c:pt idx="67">
                  <c:v>36593</c:v>
                </c:pt>
                <c:pt idx="68">
                  <c:v>36594</c:v>
                </c:pt>
                <c:pt idx="69">
                  <c:v>36595</c:v>
                </c:pt>
                <c:pt idx="70">
                  <c:v>36596</c:v>
                </c:pt>
                <c:pt idx="71">
                  <c:v>36597</c:v>
                </c:pt>
                <c:pt idx="72">
                  <c:v>36598</c:v>
                </c:pt>
                <c:pt idx="73">
                  <c:v>36599</c:v>
                </c:pt>
                <c:pt idx="74">
                  <c:v>36600</c:v>
                </c:pt>
                <c:pt idx="75">
                  <c:v>36601</c:v>
                </c:pt>
                <c:pt idx="76">
                  <c:v>36602</c:v>
                </c:pt>
                <c:pt idx="77">
                  <c:v>36603</c:v>
                </c:pt>
                <c:pt idx="78">
                  <c:v>36604</c:v>
                </c:pt>
                <c:pt idx="79">
                  <c:v>36605</c:v>
                </c:pt>
                <c:pt idx="80">
                  <c:v>36606</c:v>
                </c:pt>
                <c:pt idx="81">
                  <c:v>36607</c:v>
                </c:pt>
                <c:pt idx="82">
                  <c:v>36608</c:v>
                </c:pt>
                <c:pt idx="83">
                  <c:v>36609</c:v>
                </c:pt>
                <c:pt idx="84">
                  <c:v>36610</c:v>
                </c:pt>
                <c:pt idx="85">
                  <c:v>36611</c:v>
                </c:pt>
                <c:pt idx="86">
                  <c:v>36612</c:v>
                </c:pt>
                <c:pt idx="87">
                  <c:v>36613</c:v>
                </c:pt>
                <c:pt idx="88">
                  <c:v>36614</c:v>
                </c:pt>
                <c:pt idx="89">
                  <c:v>36615</c:v>
                </c:pt>
                <c:pt idx="90">
                  <c:v>36616</c:v>
                </c:pt>
                <c:pt idx="91">
                  <c:v>36617</c:v>
                </c:pt>
                <c:pt idx="92">
                  <c:v>36618</c:v>
                </c:pt>
                <c:pt idx="93">
                  <c:v>36619</c:v>
                </c:pt>
                <c:pt idx="94">
                  <c:v>36620</c:v>
                </c:pt>
                <c:pt idx="95">
                  <c:v>36621</c:v>
                </c:pt>
                <c:pt idx="96">
                  <c:v>36622</c:v>
                </c:pt>
                <c:pt idx="97">
                  <c:v>36623</c:v>
                </c:pt>
                <c:pt idx="98">
                  <c:v>36624</c:v>
                </c:pt>
                <c:pt idx="99">
                  <c:v>36625</c:v>
                </c:pt>
                <c:pt idx="100">
                  <c:v>36626</c:v>
                </c:pt>
                <c:pt idx="101">
                  <c:v>36627</c:v>
                </c:pt>
                <c:pt idx="102">
                  <c:v>36628</c:v>
                </c:pt>
                <c:pt idx="103">
                  <c:v>36629</c:v>
                </c:pt>
                <c:pt idx="104">
                  <c:v>36630</c:v>
                </c:pt>
                <c:pt idx="105">
                  <c:v>36631</c:v>
                </c:pt>
                <c:pt idx="106">
                  <c:v>36632</c:v>
                </c:pt>
                <c:pt idx="107">
                  <c:v>36633</c:v>
                </c:pt>
                <c:pt idx="108">
                  <c:v>36634</c:v>
                </c:pt>
                <c:pt idx="109">
                  <c:v>36635</c:v>
                </c:pt>
                <c:pt idx="110">
                  <c:v>36636</c:v>
                </c:pt>
                <c:pt idx="111">
                  <c:v>36637</c:v>
                </c:pt>
                <c:pt idx="112">
                  <c:v>36638</c:v>
                </c:pt>
                <c:pt idx="113">
                  <c:v>36639</c:v>
                </c:pt>
                <c:pt idx="114">
                  <c:v>36640</c:v>
                </c:pt>
                <c:pt idx="115">
                  <c:v>36641</c:v>
                </c:pt>
                <c:pt idx="116">
                  <c:v>36642</c:v>
                </c:pt>
                <c:pt idx="117">
                  <c:v>36643</c:v>
                </c:pt>
                <c:pt idx="118">
                  <c:v>36644</c:v>
                </c:pt>
                <c:pt idx="119">
                  <c:v>36645</c:v>
                </c:pt>
                <c:pt idx="120">
                  <c:v>36646</c:v>
                </c:pt>
                <c:pt idx="121">
                  <c:v>36647</c:v>
                </c:pt>
                <c:pt idx="122">
                  <c:v>36648</c:v>
                </c:pt>
                <c:pt idx="123">
                  <c:v>36649</c:v>
                </c:pt>
                <c:pt idx="124">
                  <c:v>36650</c:v>
                </c:pt>
                <c:pt idx="125">
                  <c:v>36651</c:v>
                </c:pt>
                <c:pt idx="126">
                  <c:v>36652</c:v>
                </c:pt>
                <c:pt idx="127">
                  <c:v>36653</c:v>
                </c:pt>
                <c:pt idx="128">
                  <c:v>36654</c:v>
                </c:pt>
                <c:pt idx="129">
                  <c:v>36655</c:v>
                </c:pt>
                <c:pt idx="130">
                  <c:v>36656</c:v>
                </c:pt>
                <c:pt idx="131">
                  <c:v>36657</c:v>
                </c:pt>
                <c:pt idx="132">
                  <c:v>36658</c:v>
                </c:pt>
                <c:pt idx="133">
                  <c:v>36659</c:v>
                </c:pt>
                <c:pt idx="134">
                  <c:v>36660</c:v>
                </c:pt>
                <c:pt idx="135">
                  <c:v>36661</c:v>
                </c:pt>
                <c:pt idx="136">
                  <c:v>36662</c:v>
                </c:pt>
                <c:pt idx="137">
                  <c:v>36663</c:v>
                </c:pt>
                <c:pt idx="138">
                  <c:v>36664</c:v>
                </c:pt>
                <c:pt idx="139">
                  <c:v>36665</c:v>
                </c:pt>
                <c:pt idx="140">
                  <c:v>36666</c:v>
                </c:pt>
                <c:pt idx="141">
                  <c:v>36667</c:v>
                </c:pt>
                <c:pt idx="142">
                  <c:v>36668</c:v>
                </c:pt>
                <c:pt idx="143">
                  <c:v>36669</c:v>
                </c:pt>
                <c:pt idx="144">
                  <c:v>36670</c:v>
                </c:pt>
                <c:pt idx="145">
                  <c:v>36671</c:v>
                </c:pt>
                <c:pt idx="146">
                  <c:v>36672</c:v>
                </c:pt>
                <c:pt idx="147">
                  <c:v>36673</c:v>
                </c:pt>
                <c:pt idx="148">
                  <c:v>36674</c:v>
                </c:pt>
                <c:pt idx="149">
                  <c:v>36675</c:v>
                </c:pt>
                <c:pt idx="150">
                  <c:v>36676</c:v>
                </c:pt>
                <c:pt idx="151">
                  <c:v>36677</c:v>
                </c:pt>
                <c:pt idx="152">
                  <c:v>36678</c:v>
                </c:pt>
                <c:pt idx="153">
                  <c:v>36679</c:v>
                </c:pt>
                <c:pt idx="154">
                  <c:v>36680</c:v>
                </c:pt>
                <c:pt idx="155">
                  <c:v>36681</c:v>
                </c:pt>
                <c:pt idx="156">
                  <c:v>36682</c:v>
                </c:pt>
                <c:pt idx="157">
                  <c:v>36683</c:v>
                </c:pt>
                <c:pt idx="158">
                  <c:v>36684</c:v>
                </c:pt>
                <c:pt idx="159">
                  <c:v>36685</c:v>
                </c:pt>
                <c:pt idx="160">
                  <c:v>36686</c:v>
                </c:pt>
                <c:pt idx="161">
                  <c:v>36687</c:v>
                </c:pt>
                <c:pt idx="162">
                  <c:v>36688</c:v>
                </c:pt>
                <c:pt idx="163">
                  <c:v>36689</c:v>
                </c:pt>
                <c:pt idx="164">
                  <c:v>36690</c:v>
                </c:pt>
                <c:pt idx="165">
                  <c:v>36691</c:v>
                </c:pt>
                <c:pt idx="166">
                  <c:v>36692</c:v>
                </c:pt>
                <c:pt idx="167">
                  <c:v>36693</c:v>
                </c:pt>
                <c:pt idx="168">
                  <c:v>36694</c:v>
                </c:pt>
                <c:pt idx="169">
                  <c:v>36695</c:v>
                </c:pt>
                <c:pt idx="170">
                  <c:v>36696</c:v>
                </c:pt>
                <c:pt idx="171">
                  <c:v>36697</c:v>
                </c:pt>
                <c:pt idx="172">
                  <c:v>36698</c:v>
                </c:pt>
                <c:pt idx="173">
                  <c:v>36699</c:v>
                </c:pt>
                <c:pt idx="174">
                  <c:v>36700</c:v>
                </c:pt>
                <c:pt idx="175">
                  <c:v>36701</c:v>
                </c:pt>
                <c:pt idx="176">
                  <c:v>36702</c:v>
                </c:pt>
                <c:pt idx="177">
                  <c:v>36703</c:v>
                </c:pt>
                <c:pt idx="178">
                  <c:v>36704</c:v>
                </c:pt>
                <c:pt idx="179">
                  <c:v>36705</c:v>
                </c:pt>
                <c:pt idx="180">
                  <c:v>36706</c:v>
                </c:pt>
                <c:pt idx="181">
                  <c:v>36707</c:v>
                </c:pt>
                <c:pt idx="182">
                  <c:v>36708</c:v>
                </c:pt>
                <c:pt idx="183">
                  <c:v>36709</c:v>
                </c:pt>
                <c:pt idx="184">
                  <c:v>36710</c:v>
                </c:pt>
                <c:pt idx="185">
                  <c:v>36711</c:v>
                </c:pt>
                <c:pt idx="186">
                  <c:v>36712</c:v>
                </c:pt>
                <c:pt idx="187">
                  <c:v>36713</c:v>
                </c:pt>
                <c:pt idx="188">
                  <c:v>36714</c:v>
                </c:pt>
                <c:pt idx="189">
                  <c:v>36715</c:v>
                </c:pt>
                <c:pt idx="190">
                  <c:v>36716</c:v>
                </c:pt>
                <c:pt idx="191">
                  <c:v>36717</c:v>
                </c:pt>
                <c:pt idx="192">
                  <c:v>36718</c:v>
                </c:pt>
                <c:pt idx="193">
                  <c:v>36719</c:v>
                </c:pt>
                <c:pt idx="194">
                  <c:v>36720</c:v>
                </c:pt>
                <c:pt idx="195">
                  <c:v>36721</c:v>
                </c:pt>
                <c:pt idx="196">
                  <c:v>36722</c:v>
                </c:pt>
                <c:pt idx="197">
                  <c:v>36723</c:v>
                </c:pt>
                <c:pt idx="198">
                  <c:v>36724</c:v>
                </c:pt>
                <c:pt idx="199">
                  <c:v>36725</c:v>
                </c:pt>
                <c:pt idx="200">
                  <c:v>36726</c:v>
                </c:pt>
                <c:pt idx="201">
                  <c:v>36727</c:v>
                </c:pt>
                <c:pt idx="202">
                  <c:v>36728</c:v>
                </c:pt>
                <c:pt idx="203">
                  <c:v>36729</c:v>
                </c:pt>
                <c:pt idx="204">
                  <c:v>36730</c:v>
                </c:pt>
                <c:pt idx="205">
                  <c:v>36731</c:v>
                </c:pt>
                <c:pt idx="206">
                  <c:v>36732</c:v>
                </c:pt>
                <c:pt idx="207">
                  <c:v>36733</c:v>
                </c:pt>
                <c:pt idx="208">
                  <c:v>36734</c:v>
                </c:pt>
                <c:pt idx="209">
                  <c:v>36735</c:v>
                </c:pt>
                <c:pt idx="210">
                  <c:v>36736</c:v>
                </c:pt>
                <c:pt idx="211">
                  <c:v>36737</c:v>
                </c:pt>
                <c:pt idx="212">
                  <c:v>36738</c:v>
                </c:pt>
                <c:pt idx="213">
                  <c:v>36739</c:v>
                </c:pt>
                <c:pt idx="214">
                  <c:v>36740</c:v>
                </c:pt>
                <c:pt idx="215">
                  <c:v>36741</c:v>
                </c:pt>
                <c:pt idx="216">
                  <c:v>36742</c:v>
                </c:pt>
                <c:pt idx="217">
                  <c:v>36743</c:v>
                </c:pt>
                <c:pt idx="218">
                  <c:v>36744</c:v>
                </c:pt>
                <c:pt idx="219">
                  <c:v>36745</c:v>
                </c:pt>
                <c:pt idx="220">
                  <c:v>36746</c:v>
                </c:pt>
                <c:pt idx="221">
                  <c:v>36747</c:v>
                </c:pt>
                <c:pt idx="222">
                  <c:v>36748</c:v>
                </c:pt>
                <c:pt idx="223">
                  <c:v>36749</c:v>
                </c:pt>
                <c:pt idx="224">
                  <c:v>36750</c:v>
                </c:pt>
                <c:pt idx="225">
                  <c:v>36751</c:v>
                </c:pt>
                <c:pt idx="226">
                  <c:v>36752</c:v>
                </c:pt>
                <c:pt idx="227">
                  <c:v>36753</c:v>
                </c:pt>
                <c:pt idx="228">
                  <c:v>36754</c:v>
                </c:pt>
                <c:pt idx="229">
                  <c:v>36755</c:v>
                </c:pt>
                <c:pt idx="230">
                  <c:v>36756</c:v>
                </c:pt>
                <c:pt idx="231">
                  <c:v>36757</c:v>
                </c:pt>
                <c:pt idx="232">
                  <c:v>36758</c:v>
                </c:pt>
                <c:pt idx="233">
                  <c:v>36759</c:v>
                </c:pt>
                <c:pt idx="234">
                  <c:v>36760</c:v>
                </c:pt>
                <c:pt idx="235">
                  <c:v>36761</c:v>
                </c:pt>
                <c:pt idx="236">
                  <c:v>36762</c:v>
                </c:pt>
                <c:pt idx="237">
                  <c:v>36763</c:v>
                </c:pt>
                <c:pt idx="238">
                  <c:v>36764</c:v>
                </c:pt>
                <c:pt idx="239">
                  <c:v>36765</c:v>
                </c:pt>
                <c:pt idx="240">
                  <c:v>36766</c:v>
                </c:pt>
                <c:pt idx="241">
                  <c:v>36767</c:v>
                </c:pt>
                <c:pt idx="242">
                  <c:v>36768</c:v>
                </c:pt>
                <c:pt idx="243">
                  <c:v>36769</c:v>
                </c:pt>
                <c:pt idx="244">
                  <c:v>36770</c:v>
                </c:pt>
                <c:pt idx="245">
                  <c:v>36771</c:v>
                </c:pt>
                <c:pt idx="246">
                  <c:v>36772</c:v>
                </c:pt>
                <c:pt idx="247">
                  <c:v>36773</c:v>
                </c:pt>
                <c:pt idx="248">
                  <c:v>36774</c:v>
                </c:pt>
                <c:pt idx="249">
                  <c:v>36775</c:v>
                </c:pt>
                <c:pt idx="250">
                  <c:v>36776</c:v>
                </c:pt>
                <c:pt idx="251">
                  <c:v>36777</c:v>
                </c:pt>
                <c:pt idx="252">
                  <c:v>36778</c:v>
                </c:pt>
                <c:pt idx="253">
                  <c:v>36779</c:v>
                </c:pt>
                <c:pt idx="254">
                  <c:v>36780</c:v>
                </c:pt>
                <c:pt idx="255">
                  <c:v>36781</c:v>
                </c:pt>
                <c:pt idx="256">
                  <c:v>36782</c:v>
                </c:pt>
                <c:pt idx="257">
                  <c:v>36783</c:v>
                </c:pt>
                <c:pt idx="258">
                  <c:v>36784</c:v>
                </c:pt>
                <c:pt idx="259">
                  <c:v>36785</c:v>
                </c:pt>
                <c:pt idx="260">
                  <c:v>36786</c:v>
                </c:pt>
                <c:pt idx="261">
                  <c:v>36787</c:v>
                </c:pt>
                <c:pt idx="262">
                  <c:v>36788</c:v>
                </c:pt>
                <c:pt idx="263">
                  <c:v>36789</c:v>
                </c:pt>
                <c:pt idx="264">
                  <c:v>36790</c:v>
                </c:pt>
                <c:pt idx="265">
                  <c:v>36791</c:v>
                </c:pt>
                <c:pt idx="266">
                  <c:v>36792</c:v>
                </c:pt>
                <c:pt idx="267">
                  <c:v>36793</c:v>
                </c:pt>
                <c:pt idx="268">
                  <c:v>36794</c:v>
                </c:pt>
                <c:pt idx="269">
                  <c:v>36795</c:v>
                </c:pt>
                <c:pt idx="270">
                  <c:v>36796</c:v>
                </c:pt>
                <c:pt idx="271">
                  <c:v>36797</c:v>
                </c:pt>
                <c:pt idx="272">
                  <c:v>36798</c:v>
                </c:pt>
                <c:pt idx="273">
                  <c:v>36799</c:v>
                </c:pt>
                <c:pt idx="274">
                  <c:v>36800</c:v>
                </c:pt>
                <c:pt idx="275">
                  <c:v>36801</c:v>
                </c:pt>
                <c:pt idx="276">
                  <c:v>36802</c:v>
                </c:pt>
                <c:pt idx="277">
                  <c:v>36803</c:v>
                </c:pt>
                <c:pt idx="278">
                  <c:v>36804</c:v>
                </c:pt>
                <c:pt idx="279">
                  <c:v>36805</c:v>
                </c:pt>
                <c:pt idx="280">
                  <c:v>36806</c:v>
                </c:pt>
                <c:pt idx="281">
                  <c:v>36807</c:v>
                </c:pt>
                <c:pt idx="282">
                  <c:v>36808</c:v>
                </c:pt>
                <c:pt idx="283">
                  <c:v>36809</c:v>
                </c:pt>
                <c:pt idx="284">
                  <c:v>36810</c:v>
                </c:pt>
                <c:pt idx="285">
                  <c:v>36811</c:v>
                </c:pt>
                <c:pt idx="286">
                  <c:v>36812</c:v>
                </c:pt>
                <c:pt idx="287">
                  <c:v>36813</c:v>
                </c:pt>
                <c:pt idx="288">
                  <c:v>36814</c:v>
                </c:pt>
                <c:pt idx="289">
                  <c:v>36815</c:v>
                </c:pt>
                <c:pt idx="290">
                  <c:v>36816</c:v>
                </c:pt>
                <c:pt idx="291">
                  <c:v>36817</c:v>
                </c:pt>
                <c:pt idx="292">
                  <c:v>36818</c:v>
                </c:pt>
                <c:pt idx="293">
                  <c:v>36819</c:v>
                </c:pt>
                <c:pt idx="294">
                  <c:v>36820</c:v>
                </c:pt>
                <c:pt idx="295">
                  <c:v>36821</c:v>
                </c:pt>
                <c:pt idx="296">
                  <c:v>36822</c:v>
                </c:pt>
                <c:pt idx="297">
                  <c:v>36823</c:v>
                </c:pt>
                <c:pt idx="298">
                  <c:v>36824</c:v>
                </c:pt>
                <c:pt idx="299">
                  <c:v>36825</c:v>
                </c:pt>
                <c:pt idx="300">
                  <c:v>36826</c:v>
                </c:pt>
                <c:pt idx="301">
                  <c:v>36827</c:v>
                </c:pt>
                <c:pt idx="302">
                  <c:v>36828</c:v>
                </c:pt>
                <c:pt idx="303">
                  <c:v>36829</c:v>
                </c:pt>
                <c:pt idx="304">
                  <c:v>36830</c:v>
                </c:pt>
                <c:pt idx="305">
                  <c:v>36831</c:v>
                </c:pt>
                <c:pt idx="306">
                  <c:v>36832</c:v>
                </c:pt>
                <c:pt idx="307">
                  <c:v>36833</c:v>
                </c:pt>
                <c:pt idx="308">
                  <c:v>36834</c:v>
                </c:pt>
                <c:pt idx="309">
                  <c:v>36835</c:v>
                </c:pt>
                <c:pt idx="310">
                  <c:v>36836</c:v>
                </c:pt>
                <c:pt idx="311">
                  <c:v>36837</c:v>
                </c:pt>
                <c:pt idx="312">
                  <c:v>36838</c:v>
                </c:pt>
                <c:pt idx="313">
                  <c:v>36839</c:v>
                </c:pt>
                <c:pt idx="314">
                  <c:v>36840</c:v>
                </c:pt>
                <c:pt idx="315">
                  <c:v>36841</c:v>
                </c:pt>
                <c:pt idx="316">
                  <c:v>36842</c:v>
                </c:pt>
                <c:pt idx="317">
                  <c:v>36843</c:v>
                </c:pt>
                <c:pt idx="318">
                  <c:v>36844</c:v>
                </c:pt>
                <c:pt idx="319">
                  <c:v>36845</c:v>
                </c:pt>
                <c:pt idx="320">
                  <c:v>36846</c:v>
                </c:pt>
                <c:pt idx="321">
                  <c:v>36847</c:v>
                </c:pt>
                <c:pt idx="322">
                  <c:v>36848</c:v>
                </c:pt>
                <c:pt idx="323">
                  <c:v>36849</c:v>
                </c:pt>
                <c:pt idx="324">
                  <c:v>36850</c:v>
                </c:pt>
                <c:pt idx="325">
                  <c:v>36851</c:v>
                </c:pt>
                <c:pt idx="326">
                  <c:v>36852</c:v>
                </c:pt>
                <c:pt idx="327">
                  <c:v>36853</c:v>
                </c:pt>
                <c:pt idx="328">
                  <c:v>36854</c:v>
                </c:pt>
                <c:pt idx="329">
                  <c:v>36855</c:v>
                </c:pt>
                <c:pt idx="330">
                  <c:v>36856</c:v>
                </c:pt>
                <c:pt idx="331">
                  <c:v>36857</c:v>
                </c:pt>
                <c:pt idx="332">
                  <c:v>36858</c:v>
                </c:pt>
                <c:pt idx="333">
                  <c:v>36859</c:v>
                </c:pt>
                <c:pt idx="334">
                  <c:v>36860</c:v>
                </c:pt>
                <c:pt idx="335">
                  <c:v>36861</c:v>
                </c:pt>
                <c:pt idx="336">
                  <c:v>36862</c:v>
                </c:pt>
                <c:pt idx="337">
                  <c:v>36863</c:v>
                </c:pt>
                <c:pt idx="338">
                  <c:v>36864</c:v>
                </c:pt>
                <c:pt idx="339">
                  <c:v>36865</c:v>
                </c:pt>
                <c:pt idx="340">
                  <c:v>36866</c:v>
                </c:pt>
                <c:pt idx="341">
                  <c:v>36867</c:v>
                </c:pt>
                <c:pt idx="342">
                  <c:v>36868</c:v>
                </c:pt>
                <c:pt idx="343">
                  <c:v>36869</c:v>
                </c:pt>
                <c:pt idx="344">
                  <c:v>36870</c:v>
                </c:pt>
                <c:pt idx="345">
                  <c:v>36871</c:v>
                </c:pt>
                <c:pt idx="346">
                  <c:v>36872</c:v>
                </c:pt>
                <c:pt idx="347">
                  <c:v>36873</c:v>
                </c:pt>
                <c:pt idx="348">
                  <c:v>36874</c:v>
                </c:pt>
                <c:pt idx="349">
                  <c:v>36875</c:v>
                </c:pt>
                <c:pt idx="350">
                  <c:v>36876</c:v>
                </c:pt>
                <c:pt idx="351">
                  <c:v>36877</c:v>
                </c:pt>
                <c:pt idx="352">
                  <c:v>36878</c:v>
                </c:pt>
                <c:pt idx="353">
                  <c:v>36879</c:v>
                </c:pt>
                <c:pt idx="354">
                  <c:v>36880</c:v>
                </c:pt>
                <c:pt idx="355">
                  <c:v>36881</c:v>
                </c:pt>
                <c:pt idx="356">
                  <c:v>36882</c:v>
                </c:pt>
                <c:pt idx="357">
                  <c:v>36883</c:v>
                </c:pt>
                <c:pt idx="358">
                  <c:v>36884</c:v>
                </c:pt>
                <c:pt idx="359">
                  <c:v>36885</c:v>
                </c:pt>
                <c:pt idx="360">
                  <c:v>36886</c:v>
                </c:pt>
                <c:pt idx="361">
                  <c:v>36887</c:v>
                </c:pt>
                <c:pt idx="362">
                  <c:v>36888</c:v>
                </c:pt>
                <c:pt idx="363">
                  <c:v>36889</c:v>
                </c:pt>
                <c:pt idx="364">
                  <c:v>36890</c:v>
                </c:pt>
                <c:pt idx="365">
                  <c:v>36891</c:v>
                </c:pt>
              </c:numCache>
            </c:numRef>
          </c:cat>
          <c:val>
            <c:numRef>
              <c:f>'Onslow Storage (M3)'!$N$3:$N$368</c:f>
              <c:numCache>
                <c:formatCode>General_)</c:formatCode>
                <c:ptCount val="366"/>
                <c:pt idx="0">
                  <c:v>39183048</c:v>
                </c:pt>
                <c:pt idx="1">
                  <c:v>39244176</c:v>
                </c:pt>
                <c:pt idx="2">
                  <c:v>39376212.479999997</c:v>
                </c:pt>
                <c:pt idx="3">
                  <c:v>39117029.759999998</c:v>
                </c:pt>
                <c:pt idx="4">
                  <c:v>39376212.479999997</c:v>
                </c:pt>
                <c:pt idx="5">
                  <c:v>39415334.399999999</c:v>
                </c:pt>
                <c:pt idx="6">
                  <c:v>39447120.960000001</c:v>
                </c:pt>
                <c:pt idx="7">
                  <c:v>39329755.199999996</c:v>
                </c:pt>
                <c:pt idx="8">
                  <c:v>39153706.559999995</c:v>
                </c:pt>
                <c:pt idx="9">
                  <c:v>39126810.239999995</c:v>
                </c:pt>
                <c:pt idx="10">
                  <c:v>39099913.920000002</c:v>
                </c:pt>
                <c:pt idx="11">
                  <c:v>39317529.600000001</c:v>
                </c:pt>
                <c:pt idx="12">
                  <c:v>39794328</c:v>
                </c:pt>
                <c:pt idx="13">
                  <c:v>39782102.399999999</c:v>
                </c:pt>
                <c:pt idx="14">
                  <c:v>39610944</c:v>
                </c:pt>
                <c:pt idx="15">
                  <c:v>39505803.839999996</c:v>
                </c:pt>
                <c:pt idx="16">
                  <c:v>39268627.199999996</c:v>
                </c:pt>
                <c:pt idx="17">
                  <c:v>39146371.199999996</c:v>
                </c:pt>
                <c:pt idx="18">
                  <c:v>39099913.920000002</c:v>
                </c:pt>
                <c:pt idx="19">
                  <c:v>38994773.759999998</c:v>
                </c:pt>
                <c:pt idx="20">
                  <c:v>38877408</c:v>
                </c:pt>
                <c:pt idx="21">
                  <c:v>38840731.199999996</c:v>
                </c:pt>
                <c:pt idx="22">
                  <c:v>38608444.799999997</c:v>
                </c:pt>
                <c:pt idx="23">
                  <c:v>38486188.799999997</c:v>
                </c:pt>
                <c:pt idx="24">
                  <c:v>38229451.199999996</c:v>
                </c:pt>
                <c:pt idx="25">
                  <c:v>37987384.32</c:v>
                </c:pt>
                <c:pt idx="26">
                  <c:v>37794219.839999996</c:v>
                </c:pt>
                <c:pt idx="27">
                  <c:v>37561933.439999998</c:v>
                </c:pt>
                <c:pt idx="28">
                  <c:v>37395665.280000001</c:v>
                </c:pt>
                <c:pt idx="29">
                  <c:v>37195165.439999998</c:v>
                </c:pt>
                <c:pt idx="30">
                  <c:v>36909086.399999999</c:v>
                </c:pt>
                <c:pt idx="31">
                  <c:v>36676800</c:v>
                </c:pt>
                <c:pt idx="32">
                  <c:v>36437178.240000002</c:v>
                </c:pt>
                <c:pt idx="33">
                  <c:v>36278245.439999998</c:v>
                </c:pt>
                <c:pt idx="34">
                  <c:v>36028843.199999996</c:v>
                </c:pt>
                <c:pt idx="35">
                  <c:v>35823453.119999997</c:v>
                </c:pt>
                <c:pt idx="36">
                  <c:v>35647404.479999997</c:v>
                </c:pt>
                <c:pt idx="37">
                  <c:v>35588721.600000001</c:v>
                </c:pt>
                <c:pt idx="38">
                  <c:v>35571605.759999998</c:v>
                </c:pt>
                <c:pt idx="39">
                  <c:v>35429788.799999997</c:v>
                </c:pt>
                <c:pt idx="40">
                  <c:v>35197502.399999999</c:v>
                </c:pt>
                <c:pt idx="41">
                  <c:v>35014118.399999999</c:v>
                </c:pt>
                <c:pt idx="42">
                  <c:v>34696252.799999997</c:v>
                </c:pt>
                <c:pt idx="43">
                  <c:v>34515313.920000002</c:v>
                </c:pt>
                <c:pt idx="44">
                  <c:v>34273247.039999999</c:v>
                </c:pt>
                <c:pt idx="45">
                  <c:v>34155881.280000001</c:v>
                </c:pt>
                <c:pt idx="46">
                  <c:v>33955381.439999998</c:v>
                </c:pt>
                <c:pt idx="47">
                  <c:v>33742656</c:v>
                </c:pt>
                <c:pt idx="48">
                  <c:v>33576387.839999996</c:v>
                </c:pt>
                <c:pt idx="49">
                  <c:v>33400339.199999999</c:v>
                </c:pt>
                <c:pt idx="50">
                  <c:v>33097144.32</c:v>
                </c:pt>
                <c:pt idx="51">
                  <c:v>32992004.16</c:v>
                </c:pt>
                <c:pt idx="52">
                  <c:v>32825736</c:v>
                </c:pt>
                <c:pt idx="53">
                  <c:v>32683919.039999999</c:v>
                </c:pt>
                <c:pt idx="54">
                  <c:v>32659467.84</c:v>
                </c:pt>
                <c:pt idx="55">
                  <c:v>32471193.599999998</c:v>
                </c:pt>
                <c:pt idx="56">
                  <c:v>32251132.799999997</c:v>
                </c:pt>
                <c:pt idx="57">
                  <c:v>32048187.84</c:v>
                </c:pt>
                <c:pt idx="58">
                  <c:v>32079974.399999999</c:v>
                </c:pt>
                <c:pt idx="59">
                  <c:v>32079974.399999999</c:v>
                </c:pt>
                <c:pt idx="60">
                  <c:v>31933267.199999999</c:v>
                </c:pt>
                <c:pt idx="61">
                  <c:v>32251132.799999997</c:v>
                </c:pt>
                <c:pt idx="62">
                  <c:v>32901534.719999999</c:v>
                </c:pt>
                <c:pt idx="63">
                  <c:v>34048296</c:v>
                </c:pt>
                <c:pt idx="64">
                  <c:v>34305033.600000001</c:v>
                </c:pt>
                <c:pt idx="65">
                  <c:v>34466411.519999996</c:v>
                </c:pt>
                <c:pt idx="66">
                  <c:v>34493307.839999996</c:v>
                </c:pt>
                <c:pt idx="67">
                  <c:v>34415064</c:v>
                </c:pt>
                <c:pt idx="68">
                  <c:v>34366161.600000001</c:v>
                </c:pt>
                <c:pt idx="69">
                  <c:v>34268356.799999997</c:v>
                </c:pt>
                <c:pt idx="70">
                  <c:v>34256131.199999996</c:v>
                </c:pt>
                <c:pt idx="71">
                  <c:v>34261021.439999998</c:v>
                </c:pt>
                <c:pt idx="72">
                  <c:v>34280582.399999999</c:v>
                </c:pt>
                <c:pt idx="73">
                  <c:v>34221899.519999996</c:v>
                </c:pt>
                <c:pt idx="74">
                  <c:v>34136320.32</c:v>
                </c:pt>
                <c:pt idx="75">
                  <c:v>34048296</c:v>
                </c:pt>
                <c:pt idx="76">
                  <c:v>33938265.600000001</c:v>
                </c:pt>
                <c:pt idx="77">
                  <c:v>33816009.600000001</c:v>
                </c:pt>
                <c:pt idx="78">
                  <c:v>33595948.799999997</c:v>
                </c:pt>
                <c:pt idx="79">
                  <c:v>33573942.719999999</c:v>
                </c:pt>
                <c:pt idx="80">
                  <c:v>33444351.359999999</c:v>
                </c:pt>
                <c:pt idx="81">
                  <c:v>33326985.599999998</c:v>
                </c:pt>
                <c:pt idx="82">
                  <c:v>33109369.919999998</c:v>
                </c:pt>
                <c:pt idx="83">
                  <c:v>32960217.599999998</c:v>
                </c:pt>
                <c:pt idx="84">
                  <c:v>32847742.079999998</c:v>
                </c:pt>
                <c:pt idx="85">
                  <c:v>32696144.639999997</c:v>
                </c:pt>
                <c:pt idx="86">
                  <c:v>32593449.599999998</c:v>
                </c:pt>
                <c:pt idx="87">
                  <c:v>32385614.399999999</c:v>
                </c:pt>
                <c:pt idx="88">
                  <c:v>32251132.799999997</c:v>
                </c:pt>
                <c:pt idx="89">
                  <c:v>32079974.399999999</c:v>
                </c:pt>
                <c:pt idx="90">
                  <c:v>31908816</c:v>
                </c:pt>
                <c:pt idx="91">
                  <c:v>31720541.759999998</c:v>
                </c:pt>
                <c:pt idx="92">
                  <c:v>31664304</c:v>
                </c:pt>
                <c:pt idx="93">
                  <c:v>31395340.799999997</c:v>
                </c:pt>
                <c:pt idx="94">
                  <c:v>31265749.439999998</c:v>
                </c:pt>
                <c:pt idx="95">
                  <c:v>31089700.799999997</c:v>
                </c:pt>
                <c:pt idx="96">
                  <c:v>30960109.439999998</c:v>
                </c:pt>
                <c:pt idx="97">
                  <c:v>30845188.799999997</c:v>
                </c:pt>
                <c:pt idx="98">
                  <c:v>30588451.199999999</c:v>
                </c:pt>
                <c:pt idx="99">
                  <c:v>30429518.399999999</c:v>
                </c:pt>
                <c:pt idx="100">
                  <c:v>30214347.84</c:v>
                </c:pt>
                <c:pt idx="101">
                  <c:v>30197232</c:v>
                </c:pt>
                <c:pt idx="102">
                  <c:v>30356164.799999997</c:v>
                </c:pt>
                <c:pt idx="103">
                  <c:v>30368390.399999999</c:v>
                </c:pt>
                <c:pt idx="104">
                  <c:v>30209457.599999998</c:v>
                </c:pt>
                <c:pt idx="105">
                  <c:v>30138549.119999997</c:v>
                </c:pt>
                <c:pt idx="106">
                  <c:v>30030963.84</c:v>
                </c:pt>
                <c:pt idx="107">
                  <c:v>29818238.399999999</c:v>
                </c:pt>
                <c:pt idx="108">
                  <c:v>29659305.599999998</c:v>
                </c:pt>
                <c:pt idx="109">
                  <c:v>29573726.399999999</c:v>
                </c:pt>
                <c:pt idx="110">
                  <c:v>29365891.199999999</c:v>
                </c:pt>
                <c:pt idx="111">
                  <c:v>29236299.84</c:v>
                </c:pt>
                <c:pt idx="112">
                  <c:v>29048025.599999998</c:v>
                </c:pt>
                <c:pt idx="113">
                  <c:v>28725269.759999998</c:v>
                </c:pt>
                <c:pt idx="114">
                  <c:v>28656806.399999999</c:v>
                </c:pt>
                <c:pt idx="115">
                  <c:v>28571227.199999999</c:v>
                </c:pt>
                <c:pt idx="116">
                  <c:v>28820629.439999998</c:v>
                </c:pt>
                <c:pt idx="117">
                  <c:v>31688755.199999999</c:v>
                </c:pt>
                <c:pt idx="118">
                  <c:v>31737657.599999998</c:v>
                </c:pt>
                <c:pt idx="119">
                  <c:v>31700980.799999997</c:v>
                </c:pt>
                <c:pt idx="120">
                  <c:v>31664304</c:v>
                </c:pt>
                <c:pt idx="121">
                  <c:v>31554273.599999998</c:v>
                </c:pt>
                <c:pt idx="122">
                  <c:v>31407566.399999999</c:v>
                </c:pt>
                <c:pt idx="123">
                  <c:v>31370889.599999998</c:v>
                </c:pt>
                <c:pt idx="124">
                  <c:v>31192395.84</c:v>
                </c:pt>
                <c:pt idx="125">
                  <c:v>31055469.119999997</c:v>
                </c:pt>
                <c:pt idx="126">
                  <c:v>30955219.199999999</c:v>
                </c:pt>
                <c:pt idx="127">
                  <c:v>30881865.599999998</c:v>
                </c:pt>
                <c:pt idx="128">
                  <c:v>30722932.799999997</c:v>
                </c:pt>
                <c:pt idx="129">
                  <c:v>30644688.959999997</c:v>
                </c:pt>
                <c:pt idx="130">
                  <c:v>30417292.799999997</c:v>
                </c:pt>
                <c:pt idx="131">
                  <c:v>30258360</c:v>
                </c:pt>
                <c:pt idx="132">
                  <c:v>31987059.84</c:v>
                </c:pt>
                <c:pt idx="133">
                  <c:v>32627681.279999997</c:v>
                </c:pt>
                <c:pt idx="134">
                  <c:v>32679028.799999997</c:v>
                </c:pt>
                <c:pt idx="135">
                  <c:v>33006674.879999999</c:v>
                </c:pt>
                <c:pt idx="136">
                  <c:v>33094699.199999999</c:v>
                </c:pt>
                <c:pt idx="137">
                  <c:v>33192504</c:v>
                </c:pt>
                <c:pt idx="138">
                  <c:v>33544601.279999997</c:v>
                </c:pt>
                <c:pt idx="139">
                  <c:v>33576387.839999996</c:v>
                </c:pt>
                <c:pt idx="140">
                  <c:v>33581278.079999998</c:v>
                </c:pt>
                <c:pt idx="141">
                  <c:v>33576387.839999996</c:v>
                </c:pt>
                <c:pt idx="142">
                  <c:v>33573942.719999999</c:v>
                </c:pt>
                <c:pt idx="143">
                  <c:v>33571497.600000001</c:v>
                </c:pt>
                <c:pt idx="144">
                  <c:v>33532375.68</c:v>
                </c:pt>
                <c:pt idx="145">
                  <c:v>33485918.399999999</c:v>
                </c:pt>
                <c:pt idx="146">
                  <c:v>33424790.399999999</c:v>
                </c:pt>
                <c:pt idx="147">
                  <c:v>33412564.799999997</c:v>
                </c:pt>
                <c:pt idx="148">
                  <c:v>33429680.639999997</c:v>
                </c:pt>
                <c:pt idx="149">
                  <c:v>33363662.399999999</c:v>
                </c:pt>
                <c:pt idx="150">
                  <c:v>33449241.599999998</c:v>
                </c:pt>
                <c:pt idx="151">
                  <c:v>33476137.919999998</c:v>
                </c:pt>
                <c:pt idx="152">
                  <c:v>33449241.599999998</c:v>
                </c:pt>
                <c:pt idx="153">
                  <c:v>33375888</c:v>
                </c:pt>
                <c:pt idx="154">
                  <c:v>33165607.68</c:v>
                </c:pt>
                <c:pt idx="155">
                  <c:v>33158272.32</c:v>
                </c:pt>
                <c:pt idx="156">
                  <c:v>33363662.399999999</c:v>
                </c:pt>
                <c:pt idx="157">
                  <c:v>33424790.399999999</c:v>
                </c:pt>
                <c:pt idx="158">
                  <c:v>33571497.600000001</c:v>
                </c:pt>
                <c:pt idx="159">
                  <c:v>33576387.839999996</c:v>
                </c:pt>
                <c:pt idx="160">
                  <c:v>33571497.600000001</c:v>
                </c:pt>
                <c:pt idx="161">
                  <c:v>33571497.600000001</c:v>
                </c:pt>
                <c:pt idx="162">
                  <c:v>33495698.879999999</c:v>
                </c:pt>
                <c:pt idx="163">
                  <c:v>33522595.199999999</c:v>
                </c:pt>
                <c:pt idx="164">
                  <c:v>33527485.439999998</c:v>
                </c:pt>
                <c:pt idx="165">
                  <c:v>33525040.32</c:v>
                </c:pt>
                <c:pt idx="166">
                  <c:v>33459022.079999998</c:v>
                </c:pt>
                <c:pt idx="167">
                  <c:v>33424790.399999999</c:v>
                </c:pt>
                <c:pt idx="168">
                  <c:v>33503034.239999998</c:v>
                </c:pt>
                <c:pt idx="169">
                  <c:v>33522595.199999999</c:v>
                </c:pt>
                <c:pt idx="170">
                  <c:v>33485918.399999999</c:v>
                </c:pt>
                <c:pt idx="171">
                  <c:v>33429680.639999997</c:v>
                </c:pt>
                <c:pt idx="172">
                  <c:v>33429680.639999997</c:v>
                </c:pt>
                <c:pt idx="173">
                  <c:v>33388113.599999998</c:v>
                </c:pt>
                <c:pt idx="174">
                  <c:v>33400339.199999999</c:v>
                </c:pt>
                <c:pt idx="175">
                  <c:v>33429680.639999997</c:v>
                </c:pt>
                <c:pt idx="176">
                  <c:v>33375888</c:v>
                </c:pt>
                <c:pt idx="177">
                  <c:v>33226735.68</c:v>
                </c:pt>
                <c:pt idx="178">
                  <c:v>33089808.959999997</c:v>
                </c:pt>
                <c:pt idx="179">
                  <c:v>32933321.279999997</c:v>
                </c:pt>
                <c:pt idx="180">
                  <c:v>32764608</c:v>
                </c:pt>
                <c:pt idx="181">
                  <c:v>32664358.079999998</c:v>
                </c:pt>
                <c:pt idx="182">
                  <c:v>32556772.799999997</c:v>
                </c:pt>
                <c:pt idx="183">
                  <c:v>32356272.959999997</c:v>
                </c:pt>
                <c:pt idx="184">
                  <c:v>32177779.199999999</c:v>
                </c:pt>
                <c:pt idx="185">
                  <c:v>32133767.039999999</c:v>
                </c:pt>
                <c:pt idx="186">
                  <c:v>32006620.799999997</c:v>
                </c:pt>
                <c:pt idx="187">
                  <c:v>31815901.439999998</c:v>
                </c:pt>
                <c:pt idx="188">
                  <c:v>31696090.559999999</c:v>
                </c:pt>
                <c:pt idx="189">
                  <c:v>31627627.199999999</c:v>
                </c:pt>
                <c:pt idx="190">
                  <c:v>31444243.199999999</c:v>
                </c:pt>
                <c:pt idx="191">
                  <c:v>31321987.199999999</c:v>
                </c:pt>
                <c:pt idx="192">
                  <c:v>31265749.439999998</c:v>
                </c:pt>
                <c:pt idx="193">
                  <c:v>31175280</c:v>
                </c:pt>
                <c:pt idx="194">
                  <c:v>31370889.599999998</c:v>
                </c:pt>
                <c:pt idx="195">
                  <c:v>31358664</c:v>
                </c:pt>
                <c:pt idx="196">
                  <c:v>31273084.799999997</c:v>
                </c:pt>
                <c:pt idx="197">
                  <c:v>31138603.199999999</c:v>
                </c:pt>
                <c:pt idx="198">
                  <c:v>31028572.799999997</c:v>
                </c:pt>
                <c:pt idx="199">
                  <c:v>30916097.279999997</c:v>
                </c:pt>
                <c:pt idx="200">
                  <c:v>30808512</c:v>
                </c:pt>
                <c:pt idx="201">
                  <c:v>30759609.599999998</c:v>
                </c:pt>
                <c:pt idx="202">
                  <c:v>30625128</c:v>
                </c:pt>
                <c:pt idx="203">
                  <c:v>30490646.399999999</c:v>
                </c:pt>
                <c:pt idx="204">
                  <c:v>30400176.959999997</c:v>
                </c:pt>
                <c:pt idx="205">
                  <c:v>30221683.199999999</c:v>
                </c:pt>
                <c:pt idx="206">
                  <c:v>30182561.279999997</c:v>
                </c:pt>
                <c:pt idx="207">
                  <c:v>30153219.84</c:v>
                </c:pt>
                <c:pt idx="208">
                  <c:v>30192341.759999998</c:v>
                </c:pt>
                <c:pt idx="209">
                  <c:v>30343939.199999999</c:v>
                </c:pt>
                <c:pt idx="210">
                  <c:v>30356164.799999997</c:v>
                </c:pt>
                <c:pt idx="211">
                  <c:v>30229018.559999999</c:v>
                </c:pt>
                <c:pt idx="212">
                  <c:v>30331713.599999998</c:v>
                </c:pt>
                <c:pt idx="213">
                  <c:v>30402622.079999998</c:v>
                </c:pt>
                <c:pt idx="214">
                  <c:v>30407512.32</c:v>
                </c:pt>
                <c:pt idx="215">
                  <c:v>30324378.239999998</c:v>
                </c:pt>
                <c:pt idx="216">
                  <c:v>30197232</c:v>
                </c:pt>
                <c:pt idx="217">
                  <c:v>30104317.439999998</c:v>
                </c:pt>
                <c:pt idx="218">
                  <c:v>29945384.639999997</c:v>
                </c:pt>
                <c:pt idx="219">
                  <c:v>29769336</c:v>
                </c:pt>
                <c:pt idx="220">
                  <c:v>29686201.919999998</c:v>
                </c:pt>
                <c:pt idx="221">
                  <c:v>29615293.439999998</c:v>
                </c:pt>
                <c:pt idx="222">
                  <c:v>29439244.799999997</c:v>
                </c:pt>
                <c:pt idx="223">
                  <c:v>29304763.199999999</c:v>
                </c:pt>
                <c:pt idx="224">
                  <c:v>29170281.599999998</c:v>
                </c:pt>
                <c:pt idx="225">
                  <c:v>29133604.799999997</c:v>
                </c:pt>
                <c:pt idx="226">
                  <c:v>29096928</c:v>
                </c:pt>
                <c:pt idx="227">
                  <c:v>29004013.439999998</c:v>
                </c:pt>
                <c:pt idx="228">
                  <c:v>28808403.84</c:v>
                </c:pt>
                <c:pt idx="229">
                  <c:v>28703263.68</c:v>
                </c:pt>
                <c:pt idx="230">
                  <c:v>28656806.399999999</c:v>
                </c:pt>
                <c:pt idx="231">
                  <c:v>28766836.799999997</c:v>
                </c:pt>
                <c:pt idx="232">
                  <c:v>29004013.439999998</c:v>
                </c:pt>
                <c:pt idx="233">
                  <c:v>29109153.599999998</c:v>
                </c:pt>
                <c:pt idx="234">
                  <c:v>29126269.439999998</c:v>
                </c:pt>
                <c:pt idx="235">
                  <c:v>29109153.599999998</c:v>
                </c:pt>
                <c:pt idx="236">
                  <c:v>29048025.599999998</c:v>
                </c:pt>
                <c:pt idx="237">
                  <c:v>28955111.039999999</c:v>
                </c:pt>
                <c:pt idx="238">
                  <c:v>29035800</c:v>
                </c:pt>
                <c:pt idx="239">
                  <c:v>28955111.039999999</c:v>
                </c:pt>
                <c:pt idx="240">
                  <c:v>29004013.439999998</c:v>
                </c:pt>
                <c:pt idx="241">
                  <c:v>28994232.959999997</c:v>
                </c:pt>
                <c:pt idx="242">
                  <c:v>29062696.32</c:v>
                </c:pt>
                <c:pt idx="243">
                  <c:v>29304763.199999999</c:v>
                </c:pt>
                <c:pt idx="244">
                  <c:v>29669086.079999998</c:v>
                </c:pt>
                <c:pt idx="245">
                  <c:v>30111652.799999997</c:v>
                </c:pt>
                <c:pt idx="246">
                  <c:v>30771835.199999999</c:v>
                </c:pt>
                <c:pt idx="247">
                  <c:v>30845188.799999997</c:v>
                </c:pt>
                <c:pt idx="248">
                  <c:v>30920987.52</c:v>
                </c:pt>
                <c:pt idx="249">
                  <c:v>31028572.799999997</c:v>
                </c:pt>
                <c:pt idx="250">
                  <c:v>31248633.599999998</c:v>
                </c:pt>
                <c:pt idx="251">
                  <c:v>31155719.039999999</c:v>
                </c:pt>
                <c:pt idx="252">
                  <c:v>31072584.959999997</c:v>
                </c:pt>
                <c:pt idx="253">
                  <c:v>31055469.119999997</c:v>
                </c:pt>
                <c:pt idx="254">
                  <c:v>30901426.559999999</c:v>
                </c:pt>
                <c:pt idx="255">
                  <c:v>30908761.919999998</c:v>
                </c:pt>
                <c:pt idx="256">
                  <c:v>31089700.799999997</c:v>
                </c:pt>
                <c:pt idx="257">
                  <c:v>31608066.239999998</c:v>
                </c:pt>
                <c:pt idx="258">
                  <c:v>31444243.199999999</c:v>
                </c:pt>
                <c:pt idx="259">
                  <c:v>31444243.199999999</c:v>
                </c:pt>
                <c:pt idx="260">
                  <c:v>31383115.199999999</c:v>
                </c:pt>
                <c:pt idx="261">
                  <c:v>31321987.199999999</c:v>
                </c:pt>
                <c:pt idx="262">
                  <c:v>31248633.599999998</c:v>
                </c:pt>
                <c:pt idx="263">
                  <c:v>31175280</c:v>
                </c:pt>
                <c:pt idx="264">
                  <c:v>31067694.719999999</c:v>
                </c:pt>
                <c:pt idx="265">
                  <c:v>31055469.119999997</c:v>
                </c:pt>
                <c:pt idx="266">
                  <c:v>30945438.719999999</c:v>
                </c:pt>
                <c:pt idx="267">
                  <c:v>30906316.799999997</c:v>
                </c:pt>
                <c:pt idx="268">
                  <c:v>30869640</c:v>
                </c:pt>
                <c:pt idx="269">
                  <c:v>30666695.039999999</c:v>
                </c:pt>
                <c:pt idx="270">
                  <c:v>30551774.399999999</c:v>
                </c:pt>
                <c:pt idx="271">
                  <c:v>30392841.599999998</c:v>
                </c:pt>
                <c:pt idx="272">
                  <c:v>30167890.559999999</c:v>
                </c:pt>
                <c:pt idx="273">
                  <c:v>30067640.639999997</c:v>
                </c:pt>
                <c:pt idx="274">
                  <c:v>29815793.279999997</c:v>
                </c:pt>
                <c:pt idx="275">
                  <c:v>29659305.599999998</c:v>
                </c:pt>
                <c:pt idx="276">
                  <c:v>29427019.199999999</c:v>
                </c:pt>
                <c:pt idx="277">
                  <c:v>29275421.759999998</c:v>
                </c:pt>
                <c:pt idx="278">
                  <c:v>29109153.599999998</c:v>
                </c:pt>
                <c:pt idx="279">
                  <c:v>28835300.16</c:v>
                </c:pt>
                <c:pt idx="280">
                  <c:v>28654361.279999997</c:v>
                </c:pt>
                <c:pt idx="281">
                  <c:v>28581007.68</c:v>
                </c:pt>
                <c:pt idx="282">
                  <c:v>28581007.68</c:v>
                </c:pt>
                <c:pt idx="283">
                  <c:v>28395178.559999999</c:v>
                </c:pt>
                <c:pt idx="284">
                  <c:v>28431855.359999999</c:v>
                </c:pt>
                <c:pt idx="285">
                  <c:v>28351166.399999999</c:v>
                </c:pt>
                <c:pt idx="286">
                  <c:v>28167782.399999999</c:v>
                </c:pt>
                <c:pt idx="287">
                  <c:v>28131105.599999998</c:v>
                </c:pt>
                <c:pt idx="288">
                  <c:v>27981953.279999997</c:v>
                </c:pt>
                <c:pt idx="289">
                  <c:v>27808349.759999998</c:v>
                </c:pt>
                <c:pt idx="290">
                  <c:v>27739886.399999999</c:v>
                </c:pt>
                <c:pt idx="291">
                  <c:v>27739886.399999999</c:v>
                </c:pt>
                <c:pt idx="292">
                  <c:v>27590734.079999998</c:v>
                </c:pt>
                <c:pt idx="293">
                  <c:v>27441581.759999998</c:v>
                </c:pt>
                <c:pt idx="294">
                  <c:v>27292429.439999998</c:v>
                </c:pt>
                <c:pt idx="295">
                  <c:v>27143277.119999997</c:v>
                </c:pt>
                <c:pt idx="296">
                  <c:v>26994124.799999997</c:v>
                </c:pt>
                <c:pt idx="297">
                  <c:v>26844972.48</c:v>
                </c:pt>
                <c:pt idx="298">
                  <c:v>26695820.16</c:v>
                </c:pt>
                <c:pt idx="299">
                  <c:v>26546667.84</c:v>
                </c:pt>
                <c:pt idx="300">
                  <c:v>26397515.52</c:v>
                </c:pt>
                <c:pt idx="301">
                  <c:v>26248363.199999999</c:v>
                </c:pt>
                <c:pt idx="302">
                  <c:v>26236137.599999998</c:v>
                </c:pt>
                <c:pt idx="303">
                  <c:v>26639582.399999999</c:v>
                </c:pt>
                <c:pt idx="304">
                  <c:v>27165283.199999999</c:v>
                </c:pt>
                <c:pt idx="305">
                  <c:v>27184844.16</c:v>
                </c:pt>
                <c:pt idx="306">
                  <c:v>27023466.239999998</c:v>
                </c:pt>
                <c:pt idx="307">
                  <c:v>26871868.799999997</c:v>
                </c:pt>
                <c:pt idx="308">
                  <c:v>26786289.599999998</c:v>
                </c:pt>
                <c:pt idx="309">
                  <c:v>26612686.079999998</c:v>
                </c:pt>
                <c:pt idx="310">
                  <c:v>26480649.599999998</c:v>
                </c:pt>
                <c:pt idx="311">
                  <c:v>26407296</c:v>
                </c:pt>
                <c:pt idx="312">
                  <c:v>26162784</c:v>
                </c:pt>
                <c:pt idx="313">
                  <c:v>26113881.599999998</c:v>
                </c:pt>
                <c:pt idx="314">
                  <c:v>26082095.039999999</c:v>
                </c:pt>
                <c:pt idx="315">
                  <c:v>25954948.799999997</c:v>
                </c:pt>
                <c:pt idx="316">
                  <c:v>25771564.799999997</c:v>
                </c:pt>
                <c:pt idx="317">
                  <c:v>25673760</c:v>
                </c:pt>
                <c:pt idx="318">
                  <c:v>25551504</c:v>
                </c:pt>
                <c:pt idx="319">
                  <c:v>25991625.599999998</c:v>
                </c:pt>
                <c:pt idx="320">
                  <c:v>25893820.799999997</c:v>
                </c:pt>
                <c:pt idx="321">
                  <c:v>25759339.199999999</c:v>
                </c:pt>
                <c:pt idx="322">
                  <c:v>25906046.399999999</c:v>
                </c:pt>
                <c:pt idx="323">
                  <c:v>25991625.599999998</c:v>
                </c:pt>
                <c:pt idx="324">
                  <c:v>26052753.599999998</c:v>
                </c:pt>
                <c:pt idx="325">
                  <c:v>25991625.599999998</c:v>
                </c:pt>
                <c:pt idx="326">
                  <c:v>25881595.199999999</c:v>
                </c:pt>
                <c:pt idx="327">
                  <c:v>25832692.799999997</c:v>
                </c:pt>
                <c:pt idx="328">
                  <c:v>25568619.84</c:v>
                </c:pt>
                <c:pt idx="329">
                  <c:v>25568619.84</c:v>
                </c:pt>
                <c:pt idx="330">
                  <c:v>25527052.799999997</c:v>
                </c:pt>
                <c:pt idx="331">
                  <c:v>25404796.799999997</c:v>
                </c:pt>
                <c:pt idx="332">
                  <c:v>25355894.399999999</c:v>
                </c:pt>
                <c:pt idx="333">
                  <c:v>25326552.959999997</c:v>
                </c:pt>
                <c:pt idx="334">
                  <c:v>25453699.199999999</c:v>
                </c:pt>
                <c:pt idx="335">
                  <c:v>26045418.239999998</c:v>
                </c:pt>
                <c:pt idx="336">
                  <c:v>26522216.640000001</c:v>
                </c:pt>
                <c:pt idx="337">
                  <c:v>26676259.199999999</c:v>
                </c:pt>
                <c:pt idx="338">
                  <c:v>26896320</c:v>
                </c:pt>
                <c:pt idx="339">
                  <c:v>27099264.959999997</c:v>
                </c:pt>
                <c:pt idx="340">
                  <c:v>27267978.239999998</c:v>
                </c:pt>
                <c:pt idx="341">
                  <c:v>27211740.48</c:v>
                </c:pt>
                <c:pt idx="342">
                  <c:v>27216630.719999999</c:v>
                </c:pt>
                <c:pt idx="343">
                  <c:v>27434246.399999999</c:v>
                </c:pt>
                <c:pt idx="344">
                  <c:v>27898819.199999999</c:v>
                </c:pt>
                <c:pt idx="345">
                  <c:v>28082203.199999999</c:v>
                </c:pt>
                <c:pt idx="346">
                  <c:v>28069977.599999998</c:v>
                </c:pt>
                <c:pt idx="347">
                  <c:v>28265587.199999999</c:v>
                </c:pt>
                <c:pt idx="348">
                  <c:v>28375617.599999998</c:v>
                </c:pt>
                <c:pt idx="349">
                  <c:v>28490538.239999998</c:v>
                </c:pt>
                <c:pt idx="350">
                  <c:v>28429410.239999998</c:v>
                </c:pt>
                <c:pt idx="351">
                  <c:v>28571227.199999999</c:v>
                </c:pt>
                <c:pt idx="352">
                  <c:v>28669032</c:v>
                </c:pt>
                <c:pt idx="353">
                  <c:v>28681257.599999998</c:v>
                </c:pt>
                <c:pt idx="354">
                  <c:v>28681257.599999998</c:v>
                </c:pt>
                <c:pt idx="355">
                  <c:v>28962446.399999999</c:v>
                </c:pt>
                <c:pt idx="356">
                  <c:v>29365891.199999999</c:v>
                </c:pt>
                <c:pt idx="357">
                  <c:v>29659305.599999998</c:v>
                </c:pt>
                <c:pt idx="358">
                  <c:v>29823128.639999997</c:v>
                </c:pt>
                <c:pt idx="359">
                  <c:v>29945384.639999997</c:v>
                </c:pt>
                <c:pt idx="360">
                  <c:v>30197232</c:v>
                </c:pt>
                <c:pt idx="361">
                  <c:v>30429518.399999999</c:v>
                </c:pt>
                <c:pt idx="362">
                  <c:v>31248633.599999998</c:v>
                </c:pt>
                <c:pt idx="363">
                  <c:v>31647188.16</c:v>
                </c:pt>
                <c:pt idx="364">
                  <c:v>32128876.799999997</c:v>
                </c:pt>
                <c:pt idx="365">
                  <c:v>32654577.599999998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AB-4441-84E0-8D9336F63A63}"/>
            </c:ext>
          </c:extLst>
        </c:ser>
        <c:ser>
          <c:idx val="12"/>
          <c:order val="3"/>
          <c:tx>
            <c:strRef>
              <c:f>'Onslow Storage (M3)'!$O$2</c:f>
              <c:strCache>
                <c:ptCount val="1"/>
                <c:pt idx="0">
                  <c:v>2007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'Onslow Storage (M3)'!$A$3:$A$368</c:f>
              <c:numCache>
                <c:formatCode>d\-mmm</c:formatCode>
                <c:ptCount val="366"/>
                <c:pt idx="0">
                  <c:v>36526</c:v>
                </c:pt>
                <c:pt idx="1">
                  <c:v>36527</c:v>
                </c:pt>
                <c:pt idx="2">
                  <c:v>36528</c:v>
                </c:pt>
                <c:pt idx="3">
                  <c:v>36529</c:v>
                </c:pt>
                <c:pt idx="4">
                  <c:v>36530</c:v>
                </c:pt>
                <c:pt idx="5">
                  <c:v>36531</c:v>
                </c:pt>
                <c:pt idx="6">
                  <c:v>36532</c:v>
                </c:pt>
                <c:pt idx="7">
                  <c:v>36533</c:v>
                </c:pt>
                <c:pt idx="8">
                  <c:v>36534</c:v>
                </c:pt>
                <c:pt idx="9">
                  <c:v>36535</c:v>
                </c:pt>
                <c:pt idx="10">
                  <c:v>36536</c:v>
                </c:pt>
                <c:pt idx="11">
                  <c:v>36537</c:v>
                </c:pt>
                <c:pt idx="12">
                  <c:v>36538</c:v>
                </c:pt>
                <c:pt idx="13">
                  <c:v>36539</c:v>
                </c:pt>
                <c:pt idx="14">
                  <c:v>36540</c:v>
                </c:pt>
                <c:pt idx="15">
                  <c:v>36541</c:v>
                </c:pt>
                <c:pt idx="16">
                  <c:v>36542</c:v>
                </c:pt>
                <c:pt idx="17">
                  <c:v>36543</c:v>
                </c:pt>
                <c:pt idx="18">
                  <c:v>36544</c:v>
                </c:pt>
                <c:pt idx="19">
                  <c:v>36545</c:v>
                </c:pt>
                <c:pt idx="20">
                  <c:v>36546</c:v>
                </c:pt>
                <c:pt idx="21">
                  <c:v>36547</c:v>
                </c:pt>
                <c:pt idx="22">
                  <c:v>36548</c:v>
                </c:pt>
                <c:pt idx="23">
                  <c:v>36549</c:v>
                </c:pt>
                <c:pt idx="24">
                  <c:v>36550</c:v>
                </c:pt>
                <c:pt idx="25">
                  <c:v>36551</c:v>
                </c:pt>
                <c:pt idx="26">
                  <c:v>36552</c:v>
                </c:pt>
                <c:pt idx="27">
                  <c:v>36553</c:v>
                </c:pt>
                <c:pt idx="28">
                  <c:v>36554</c:v>
                </c:pt>
                <c:pt idx="29">
                  <c:v>36555</c:v>
                </c:pt>
                <c:pt idx="30">
                  <c:v>36556</c:v>
                </c:pt>
                <c:pt idx="31">
                  <c:v>36557</c:v>
                </c:pt>
                <c:pt idx="32">
                  <c:v>36558</c:v>
                </c:pt>
                <c:pt idx="33">
                  <c:v>36559</c:v>
                </c:pt>
                <c:pt idx="34">
                  <c:v>36560</c:v>
                </c:pt>
                <c:pt idx="35">
                  <c:v>36561</c:v>
                </c:pt>
                <c:pt idx="36">
                  <c:v>36562</c:v>
                </c:pt>
                <c:pt idx="37">
                  <c:v>36563</c:v>
                </c:pt>
                <c:pt idx="38">
                  <c:v>36564</c:v>
                </c:pt>
                <c:pt idx="39">
                  <c:v>36565</c:v>
                </c:pt>
                <c:pt idx="40">
                  <c:v>36566</c:v>
                </c:pt>
                <c:pt idx="41">
                  <c:v>36567</c:v>
                </c:pt>
                <c:pt idx="42">
                  <c:v>36568</c:v>
                </c:pt>
                <c:pt idx="43">
                  <c:v>36569</c:v>
                </c:pt>
                <c:pt idx="44">
                  <c:v>36570</c:v>
                </c:pt>
                <c:pt idx="45">
                  <c:v>36571</c:v>
                </c:pt>
                <c:pt idx="46">
                  <c:v>36572</c:v>
                </c:pt>
                <c:pt idx="47">
                  <c:v>36573</c:v>
                </c:pt>
                <c:pt idx="48">
                  <c:v>36574</c:v>
                </c:pt>
                <c:pt idx="49">
                  <c:v>36575</c:v>
                </c:pt>
                <c:pt idx="50">
                  <c:v>36576</c:v>
                </c:pt>
                <c:pt idx="51">
                  <c:v>36577</c:v>
                </c:pt>
                <c:pt idx="52">
                  <c:v>36578</c:v>
                </c:pt>
                <c:pt idx="53">
                  <c:v>36579</c:v>
                </c:pt>
                <c:pt idx="54">
                  <c:v>36580</c:v>
                </c:pt>
                <c:pt idx="55">
                  <c:v>36581</c:v>
                </c:pt>
                <c:pt idx="56">
                  <c:v>36582</c:v>
                </c:pt>
                <c:pt idx="57">
                  <c:v>36583</c:v>
                </c:pt>
                <c:pt idx="58">
                  <c:v>36584</c:v>
                </c:pt>
                <c:pt idx="59">
                  <c:v>36585</c:v>
                </c:pt>
                <c:pt idx="60">
                  <c:v>36586</c:v>
                </c:pt>
                <c:pt idx="61">
                  <c:v>36587</c:v>
                </c:pt>
                <c:pt idx="62">
                  <c:v>36588</c:v>
                </c:pt>
                <c:pt idx="63">
                  <c:v>36589</c:v>
                </c:pt>
                <c:pt idx="64">
                  <c:v>36590</c:v>
                </c:pt>
                <c:pt idx="65">
                  <c:v>36591</c:v>
                </c:pt>
                <c:pt idx="66">
                  <c:v>36592</c:v>
                </c:pt>
                <c:pt idx="67">
                  <c:v>36593</c:v>
                </c:pt>
                <c:pt idx="68">
                  <c:v>36594</c:v>
                </c:pt>
                <c:pt idx="69">
                  <c:v>36595</c:v>
                </c:pt>
                <c:pt idx="70">
                  <c:v>36596</c:v>
                </c:pt>
                <c:pt idx="71">
                  <c:v>36597</c:v>
                </c:pt>
                <c:pt idx="72">
                  <c:v>36598</c:v>
                </c:pt>
                <c:pt idx="73">
                  <c:v>36599</c:v>
                </c:pt>
                <c:pt idx="74">
                  <c:v>36600</c:v>
                </c:pt>
                <c:pt idx="75">
                  <c:v>36601</c:v>
                </c:pt>
                <c:pt idx="76">
                  <c:v>36602</c:v>
                </c:pt>
                <c:pt idx="77">
                  <c:v>36603</c:v>
                </c:pt>
                <c:pt idx="78">
                  <c:v>36604</c:v>
                </c:pt>
                <c:pt idx="79">
                  <c:v>36605</c:v>
                </c:pt>
                <c:pt idx="80">
                  <c:v>36606</c:v>
                </c:pt>
                <c:pt idx="81">
                  <c:v>36607</c:v>
                </c:pt>
                <c:pt idx="82">
                  <c:v>36608</c:v>
                </c:pt>
                <c:pt idx="83">
                  <c:v>36609</c:v>
                </c:pt>
                <c:pt idx="84">
                  <c:v>36610</c:v>
                </c:pt>
                <c:pt idx="85">
                  <c:v>36611</c:v>
                </c:pt>
                <c:pt idx="86">
                  <c:v>36612</c:v>
                </c:pt>
                <c:pt idx="87">
                  <c:v>36613</c:v>
                </c:pt>
                <c:pt idx="88">
                  <c:v>36614</c:v>
                </c:pt>
                <c:pt idx="89">
                  <c:v>36615</c:v>
                </c:pt>
                <c:pt idx="90">
                  <c:v>36616</c:v>
                </c:pt>
                <c:pt idx="91">
                  <c:v>36617</c:v>
                </c:pt>
                <c:pt idx="92">
                  <c:v>36618</c:v>
                </c:pt>
                <c:pt idx="93">
                  <c:v>36619</c:v>
                </c:pt>
                <c:pt idx="94">
                  <c:v>36620</c:v>
                </c:pt>
                <c:pt idx="95">
                  <c:v>36621</c:v>
                </c:pt>
                <c:pt idx="96">
                  <c:v>36622</c:v>
                </c:pt>
                <c:pt idx="97">
                  <c:v>36623</c:v>
                </c:pt>
                <c:pt idx="98">
                  <c:v>36624</c:v>
                </c:pt>
                <c:pt idx="99">
                  <c:v>36625</c:v>
                </c:pt>
                <c:pt idx="100">
                  <c:v>36626</c:v>
                </c:pt>
                <c:pt idx="101">
                  <c:v>36627</c:v>
                </c:pt>
                <c:pt idx="102">
                  <c:v>36628</c:v>
                </c:pt>
                <c:pt idx="103">
                  <c:v>36629</c:v>
                </c:pt>
                <c:pt idx="104">
                  <c:v>36630</c:v>
                </c:pt>
                <c:pt idx="105">
                  <c:v>36631</c:v>
                </c:pt>
                <c:pt idx="106">
                  <c:v>36632</c:v>
                </c:pt>
                <c:pt idx="107">
                  <c:v>36633</c:v>
                </c:pt>
                <c:pt idx="108">
                  <c:v>36634</c:v>
                </c:pt>
                <c:pt idx="109">
                  <c:v>36635</c:v>
                </c:pt>
                <c:pt idx="110">
                  <c:v>36636</c:v>
                </c:pt>
                <c:pt idx="111">
                  <c:v>36637</c:v>
                </c:pt>
                <c:pt idx="112">
                  <c:v>36638</c:v>
                </c:pt>
                <c:pt idx="113">
                  <c:v>36639</c:v>
                </c:pt>
                <c:pt idx="114">
                  <c:v>36640</c:v>
                </c:pt>
                <c:pt idx="115">
                  <c:v>36641</c:v>
                </c:pt>
                <c:pt idx="116">
                  <c:v>36642</c:v>
                </c:pt>
                <c:pt idx="117">
                  <c:v>36643</c:v>
                </c:pt>
                <c:pt idx="118">
                  <c:v>36644</c:v>
                </c:pt>
                <c:pt idx="119">
                  <c:v>36645</c:v>
                </c:pt>
                <c:pt idx="120">
                  <c:v>36646</c:v>
                </c:pt>
                <c:pt idx="121">
                  <c:v>36647</c:v>
                </c:pt>
                <c:pt idx="122">
                  <c:v>36648</c:v>
                </c:pt>
                <c:pt idx="123">
                  <c:v>36649</c:v>
                </c:pt>
                <c:pt idx="124">
                  <c:v>36650</c:v>
                </c:pt>
                <c:pt idx="125">
                  <c:v>36651</c:v>
                </c:pt>
                <c:pt idx="126">
                  <c:v>36652</c:v>
                </c:pt>
                <c:pt idx="127">
                  <c:v>36653</c:v>
                </c:pt>
                <c:pt idx="128">
                  <c:v>36654</c:v>
                </c:pt>
                <c:pt idx="129">
                  <c:v>36655</c:v>
                </c:pt>
                <c:pt idx="130">
                  <c:v>36656</c:v>
                </c:pt>
                <c:pt idx="131">
                  <c:v>36657</c:v>
                </c:pt>
                <c:pt idx="132">
                  <c:v>36658</c:v>
                </c:pt>
                <c:pt idx="133">
                  <c:v>36659</c:v>
                </c:pt>
                <c:pt idx="134">
                  <c:v>36660</c:v>
                </c:pt>
                <c:pt idx="135">
                  <c:v>36661</c:v>
                </c:pt>
                <c:pt idx="136">
                  <c:v>36662</c:v>
                </c:pt>
                <c:pt idx="137">
                  <c:v>36663</c:v>
                </c:pt>
                <c:pt idx="138">
                  <c:v>36664</c:v>
                </c:pt>
                <c:pt idx="139">
                  <c:v>36665</c:v>
                </c:pt>
                <c:pt idx="140">
                  <c:v>36666</c:v>
                </c:pt>
                <c:pt idx="141">
                  <c:v>36667</c:v>
                </c:pt>
                <c:pt idx="142">
                  <c:v>36668</c:v>
                </c:pt>
                <c:pt idx="143">
                  <c:v>36669</c:v>
                </c:pt>
                <c:pt idx="144">
                  <c:v>36670</c:v>
                </c:pt>
                <c:pt idx="145">
                  <c:v>36671</c:v>
                </c:pt>
                <c:pt idx="146">
                  <c:v>36672</c:v>
                </c:pt>
                <c:pt idx="147">
                  <c:v>36673</c:v>
                </c:pt>
                <c:pt idx="148">
                  <c:v>36674</c:v>
                </c:pt>
                <c:pt idx="149">
                  <c:v>36675</c:v>
                </c:pt>
                <c:pt idx="150">
                  <c:v>36676</c:v>
                </c:pt>
                <c:pt idx="151">
                  <c:v>36677</c:v>
                </c:pt>
                <c:pt idx="152">
                  <c:v>36678</c:v>
                </c:pt>
                <c:pt idx="153">
                  <c:v>36679</c:v>
                </c:pt>
                <c:pt idx="154">
                  <c:v>36680</c:v>
                </c:pt>
                <c:pt idx="155">
                  <c:v>36681</c:v>
                </c:pt>
                <c:pt idx="156">
                  <c:v>36682</c:v>
                </c:pt>
                <c:pt idx="157">
                  <c:v>36683</c:v>
                </c:pt>
                <c:pt idx="158">
                  <c:v>36684</c:v>
                </c:pt>
                <c:pt idx="159">
                  <c:v>36685</c:v>
                </c:pt>
                <c:pt idx="160">
                  <c:v>36686</c:v>
                </c:pt>
                <c:pt idx="161">
                  <c:v>36687</c:v>
                </c:pt>
                <c:pt idx="162">
                  <c:v>36688</c:v>
                </c:pt>
                <c:pt idx="163">
                  <c:v>36689</c:v>
                </c:pt>
                <c:pt idx="164">
                  <c:v>36690</c:v>
                </c:pt>
                <c:pt idx="165">
                  <c:v>36691</c:v>
                </c:pt>
                <c:pt idx="166">
                  <c:v>36692</c:v>
                </c:pt>
                <c:pt idx="167">
                  <c:v>36693</c:v>
                </c:pt>
                <c:pt idx="168">
                  <c:v>36694</c:v>
                </c:pt>
                <c:pt idx="169">
                  <c:v>36695</c:v>
                </c:pt>
                <c:pt idx="170">
                  <c:v>36696</c:v>
                </c:pt>
                <c:pt idx="171">
                  <c:v>36697</c:v>
                </c:pt>
                <c:pt idx="172">
                  <c:v>36698</c:v>
                </c:pt>
                <c:pt idx="173">
                  <c:v>36699</c:v>
                </c:pt>
                <c:pt idx="174">
                  <c:v>36700</c:v>
                </c:pt>
                <c:pt idx="175">
                  <c:v>36701</c:v>
                </c:pt>
                <c:pt idx="176">
                  <c:v>36702</c:v>
                </c:pt>
                <c:pt idx="177">
                  <c:v>36703</c:v>
                </c:pt>
                <c:pt idx="178">
                  <c:v>36704</c:v>
                </c:pt>
                <c:pt idx="179">
                  <c:v>36705</c:v>
                </c:pt>
                <c:pt idx="180">
                  <c:v>36706</c:v>
                </c:pt>
                <c:pt idx="181">
                  <c:v>36707</c:v>
                </c:pt>
                <c:pt idx="182">
                  <c:v>36708</c:v>
                </c:pt>
                <c:pt idx="183">
                  <c:v>36709</c:v>
                </c:pt>
                <c:pt idx="184">
                  <c:v>36710</c:v>
                </c:pt>
                <c:pt idx="185">
                  <c:v>36711</c:v>
                </c:pt>
                <c:pt idx="186">
                  <c:v>36712</c:v>
                </c:pt>
                <c:pt idx="187">
                  <c:v>36713</c:v>
                </c:pt>
                <c:pt idx="188">
                  <c:v>36714</c:v>
                </c:pt>
                <c:pt idx="189">
                  <c:v>36715</c:v>
                </c:pt>
                <c:pt idx="190">
                  <c:v>36716</c:v>
                </c:pt>
                <c:pt idx="191">
                  <c:v>36717</c:v>
                </c:pt>
                <c:pt idx="192">
                  <c:v>36718</c:v>
                </c:pt>
                <c:pt idx="193">
                  <c:v>36719</c:v>
                </c:pt>
                <c:pt idx="194">
                  <c:v>36720</c:v>
                </c:pt>
                <c:pt idx="195">
                  <c:v>36721</c:v>
                </c:pt>
                <c:pt idx="196">
                  <c:v>36722</c:v>
                </c:pt>
                <c:pt idx="197">
                  <c:v>36723</c:v>
                </c:pt>
                <c:pt idx="198">
                  <c:v>36724</c:v>
                </c:pt>
                <c:pt idx="199">
                  <c:v>36725</c:v>
                </c:pt>
                <c:pt idx="200">
                  <c:v>36726</c:v>
                </c:pt>
                <c:pt idx="201">
                  <c:v>36727</c:v>
                </c:pt>
                <c:pt idx="202">
                  <c:v>36728</c:v>
                </c:pt>
                <c:pt idx="203">
                  <c:v>36729</c:v>
                </c:pt>
                <c:pt idx="204">
                  <c:v>36730</c:v>
                </c:pt>
                <c:pt idx="205">
                  <c:v>36731</c:v>
                </c:pt>
                <c:pt idx="206">
                  <c:v>36732</c:v>
                </c:pt>
                <c:pt idx="207">
                  <c:v>36733</c:v>
                </c:pt>
                <c:pt idx="208">
                  <c:v>36734</c:v>
                </c:pt>
                <c:pt idx="209">
                  <c:v>36735</c:v>
                </c:pt>
                <c:pt idx="210">
                  <c:v>36736</c:v>
                </c:pt>
                <c:pt idx="211">
                  <c:v>36737</c:v>
                </c:pt>
                <c:pt idx="212">
                  <c:v>36738</c:v>
                </c:pt>
                <c:pt idx="213">
                  <c:v>36739</c:v>
                </c:pt>
                <c:pt idx="214">
                  <c:v>36740</c:v>
                </c:pt>
                <c:pt idx="215">
                  <c:v>36741</c:v>
                </c:pt>
                <c:pt idx="216">
                  <c:v>36742</c:v>
                </c:pt>
                <c:pt idx="217">
                  <c:v>36743</c:v>
                </c:pt>
                <c:pt idx="218">
                  <c:v>36744</c:v>
                </c:pt>
                <c:pt idx="219">
                  <c:v>36745</c:v>
                </c:pt>
                <c:pt idx="220">
                  <c:v>36746</c:v>
                </c:pt>
                <c:pt idx="221">
                  <c:v>36747</c:v>
                </c:pt>
                <c:pt idx="222">
                  <c:v>36748</c:v>
                </c:pt>
                <c:pt idx="223">
                  <c:v>36749</c:v>
                </c:pt>
                <c:pt idx="224">
                  <c:v>36750</c:v>
                </c:pt>
                <c:pt idx="225">
                  <c:v>36751</c:v>
                </c:pt>
                <c:pt idx="226">
                  <c:v>36752</c:v>
                </c:pt>
                <c:pt idx="227">
                  <c:v>36753</c:v>
                </c:pt>
                <c:pt idx="228">
                  <c:v>36754</c:v>
                </c:pt>
                <c:pt idx="229">
                  <c:v>36755</c:v>
                </c:pt>
                <c:pt idx="230">
                  <c:v>36756</c:v>
                </c:pt>
                <c:pt idx="231">
                  <c:v>36757</c:v>
                </c:pt>
                <c:pt idx="232">
                  <c:v>36758</c:v>
                </c:pt>
                <c:pt idx="233">
                  <c:v>36759</c:v>
                </c:pt>
                <c:pt idx="234">
                  <c:v>36760</c:v>
                </c:pt>
                <c:pt idx="235">
                  <c:v>36761</c:v>
                </c:pt>
                <c:pt idx="236">
                  <c:v>36762</c:v>
                </c:pt>
                <c:pt idx="237">
                  <c:v>36763</c:v>
                </c:pt>
                <c:pt idx="238">
                  <c:v>36764</c:v>
                </c:pt>
                <c:pt idx="239">
                  <c:v>36765</c:v>
                </c:pt>
                <c:pt idx="240">
                  <c:v>36766</c:v>
                </c:pt>
                <c:pt idx="241">
                  <c:v>36767</c:v>
                </c:pt>
                <c:pt idx="242">
                  <c:v>36768</c:v>
                </c:pt>
                <c:pt idx="243">
                  <c:v>36769</c:v>
                </c:pt>
                <c:pt idx="244">
                  <c:v>36770</c:v>
                </c:pt>
                <c:pt idx="245">
                  <c:v>36771</c:v>
                </c:pt>
                <c:pt idx="246">
                  <c:v>36772</c:v>
                </c:pt>
                <c:pt idx="247">
                  <c:v>36773</c:v>
                </c:pt>
                <c:pt idx="248">
                  <c:v>36774</c:v>
                </c:pt>
                <c:pt idx="249">
                  <c:v>36775</c:v>
                </c:pt>
                <c:pt idx="250">
                  <c:v>36776</c:v>
                </c:pt>
                <c:pt idx="251">
                  <c:v>36777</c:v>
                </c:pt>
                <c:pt idx="252">
                  <c:v>36778</c:v>
                </c:pt>
                <c:pt idx="253">
                  <c:v>36779</c:v>
                </c:pt>
                <c:pt idx="254">
                  <c:v>36780</c:v>
                </c:pt>
                <c:pt idx="255">
                  <c:v>36781</c:v>
                </c:pt>
                <c:pt idx="256">
                  <c:v>36782</c:v>
                </c:pt>
                <c:pt idx="257">
                  <c:v>36783</c:v>
                </c:pt>
                <c:pt idx="258">
                  <c:v>36784</c:v>
                </c:pt>
                <c:pt idx="259">
                  <c:v>36785</c:v>
                </c:pt>
                <c:pt idx="260">
                  <c:v>36786</c:v>
                </c:pt>
                <c:pt idx="261">
                  <c:v>36787</c:v>
                </c:pt>
                <c:pt idx="262">
                  <c:v>36788</c:v>
                </c:pt>
                <c:pt idx="263">
                  <c:v>36789</c:v>
                </c:pt>
                <c:pt idx="264">
                  <c:v>36790</c:v>
                </c:pt>
                <c:pt idx="265">
                  <c:v>36791</c:v>
                </c:pt>
                <c:pt idx="266">
                  <c:v>36792</c:v>
                </c:pt>
                <c:pt idx="267">
                  <c:v>36793</c:v>
                </c:pt>
                <c:pt idx="268">
                  <c:v>36794</c:v>
                </c:pt>
                <c:pt idx="269">
                  <c:v>36795</c:v>
                </c:pt>
                <c:pt idx="270">
                  <c:v>36796</c:v>
                </c:pt>
                <c:pt idx="271">
                  <c:v>36797</c:v>
                </c:pt>
                <c:pt idx="272">
                  <c:v>36798</c:v>
                </c:pt>
                <c:pt idx="273">
                  <c:v>36799</c:v>
                </c:pt>
                <c:pt idx="274">
                  <c:v>36800</c:v>
                </c:pt>
                <c:pt idx="275">
                  <c:v>36801</c:v>
                </c:pt>
                <c:pt idx="276">
                  <c:v>36802</c:v>
                </c:pt>
                <c:pt idx="277">
                  <c:v>36803</c:v>
                </c:pt>
                <c:pt idx="278">
                  <c:v>36804</c:v>
                </c:pt>
                <c:pt idx="279">
                  <c:v>36805</c:v>
                </c:pt>
                <c:pt idx="280">
                  <c:v>36806</c:v>
                </c:pt>
                <c:pt idx="281">
                  <c:v>36807</c:v>
                </c:pt>
                <c:pt idx="282">
                  <c:v>36808</c:v>
                </c:pt>
                <c:pt idx="283">
                  <c:v>36809</c:v>
                </c:pt>
                <c:pt idx="284">
                  <c:v>36810</c:v>
                </c:pt>
                <c:pt idx="285">
                  <c:v>36811</c:v>
                </c:pt>
                <c:pt idx="286">
                  <c:v>36812</c:v>
                </c:pt>
                <c:pt idx="287">
                  <c:v>36813</c:v>
                </c:pt>
                <c:pt idx="288">
                  <c:v>36814</c:v>
                </c:pt>
                <c:pt idx="289">
                  <c:v>36815</c:v>
                </c:pt>
                <c:pt idx="290">
                  <c:v>36816</c:v>
                </c:pt>
                <c:pt idx="291">
                  <c:v>36817</c:v>
                </c:pt>
                <c:pt idx="292">
                  <c:v>36818</c:v>
                </c:pt>
                <c:pt idx="293">
                  <c:v>36819</c:v>
                </c:pt>
                <c:pt idx="294">
                  <c:v>36820</c:v>
                </c:pt>
                <c:pt idx="295">
                  <c:v>36821</c:v>
                </c:pt>
                <c:pt idx="296">
                  <c:v>36822</c:v>
                </c:pt>
                <c:pt idx="297">
                  <c:v>36823</c:v>
                </c:pt>
                <c:pt idx="298">
                  <c:v>36824</c:v>
                </c:pt>
                <c:pt idx="299">
                  <c:v>36825</c:v>
                </c:pt>
                <c:pt idx="300">
                  <c:v>36826</c:v>
                </c:pt>
                <c:pt idx="301">
                  <c:v>36827</c:v>
                </c:pt>
                <c:pt idx="302">
                  <c:v>36828</c:v>
                </c:pt>
                <c:pt idx="303">
                  <c:v>36829</c:v>
                </c:pt>
                <c:pt idx="304">
                  <c:v>36830</c:v>
                </c:pt>
                <c:pt idx="305">
                  <c:v>36831</c:v>
                </c:pt>
                <c:pt idx="306">
                  <c:v>36832</c:v>
                </c:pt>
                <c:pt idx="307">
                  <c:v>36833</c:v>
                </c:pt>
                <c:pt idx="308">
                  <c:v>36834</c:v>
                </c:pt>
                <c:pt idx="309">
                  <c:v>36835</c:v>
                </c:pt>
                <c:pt idx="310">
                  <c:v>36836</c:v>
                </c:pt>
                <c:pt idx="311">
                  <c:v>36837</c:v>
                </c:pt>
                <c:pt idx="312">
                  <c:v>36838</c:v>
                </c:pt>
                <c:pt idx="313">
                  <c:v>36839</c:v>
                </c:pt>
                <c:pt idx="314">
                  <c:v>36840</c:v>
                </c:pt>
                <c:pt idx="315">
                  <c:v>36841</c:v>
                </c:pt>
                <c:pt idx="316">
                  <c:v>36842</c:v>
                </c:pt>
                <c:pt idx="317">
                  <c:v>36843</c:v>
                </c:pt>
                <c:pt idx="318">
                  <c:v>36844</c:v>
                </c:pt>
                <c:pt idx="319">
                  <c:v>36845</c:v>
                </c:pt>
                <c:pt idx="320">
                  <c:v>36846</c:v>
                </c:pt>
                <c:pt idx="321">
                  <c:v>36847</c:v>
                </c:pt>
                <c:pt idx="322">
                  <c:v>36848</c:v>
                </c:pt>
                <c:pt idx="323">
                  <c:v>36849</c:v>
                </c:pt>
                <c:pt idx="324">
                  <c:v>36850</c:v>
                </c:pt>
                <c:pt idx="325">
                  <c:v>36851</c:v>
                </c:pt>
                <c:pt idx="326">
                  <c:v>36852</c:v>
                </c:pt>
                <c:pt idx="327">
                  <c:v>36853</c:v>
                </c:pt>
                <c:pt idx="328">
                  <c:v>36854</c:v>
                </c:pt>
                <c:pt idx="329">
                  <c:v>36855</c:v>
                </c:pt>
                <c:pt idx="330">
                  <c:v>36856</c:v>
                </c:pt>
                <c:pt idx="331">
                  <c:v>36857</c:v>
                </c:pt>
                <c:pt idx="332">
                  <c:v>36858</c:v>
                </c:pt>
                <c:pt idx="333">
                  <c:v>36859</c:v>
                </c:pt>
                <c:pt idx="334">
                  <c:v>36860</c:v>
                </c:pt>
                <c:pt idx="335">
                  <c:v>36861</c:v>
                </c:pt>
                <c:pt idx="336">
                  <c:v>36862</c:v>
                </c:pt>
                <c:pt idx="337">
                  <c:v>36863</c:v>
                </c:pt>
                <c:pt idx="338">
                  <c:v>36864</c:v>
                </c:pt>
                <c:pt idx="339">
                  <c:v>36865</c:v>
                </c:pt>
                <c:pt idx="340">
                  <c:v>36866</c:v>
                </c:pt>
                <c:pt idx="341">
                  <c:v>36867</c:v>
                </c:pt>
                <c:pt idx="342">
                  <c:v>36868</c:v>
                </c:pt>
                <c:pt idx="343">
                  <c:v>36869</c:v>
                </c:pt>
                <c:pt idx="344">
                  <c:v>36870</c:v>
                </c:pt>
                <c:pt idx="345">
                  <c:v>36871</c:v>
                </c:pt>
                <c:pt idx="346">
                  <c:v>36872</c:v>
                </c:pt>
                <c:pt idx="347">
                  <c:v>36873</c:v>
                </c:pt>
                <c:pt idx="348">
                  <c:v>36874</c:v>
                </c:pt>
                <c:pt idx="349">
                  <c:v>36875</c:v>
                </c:pt>
                <c:pt idx="350">
                  <c:v>36876</c:v>
                </c:pt>
                <c:pt idx="351">
                  <c:v>36877</c:v>
                </c:pt>
                <c:pt idx="352">
                  <c:v>36878</c:v>
                </c:pt>
                <c:pt idx="353">
                  <c:v>36879</c:v>
                </c:pt>
                <c:pt idx="354">
                  <c:v>36880</c:v>
                </c:pt>
                <c:pt idx="355">
                  <c:v>36881</c:v>
                </c:pt>
                <c:pt idx="356">
                  <c:v>36882</c:v>
                </c:pt>
                <c:pt idx="357">
                  <c:v>36883</c:v>
                </c:pt>
                <c:pt idx="358">
                  <c:v>36884</c:v>
                </c:pt>
                <c:pt idx="359">
                  <c:v>36885</c:v>
                </c:pt>
                <c:pt idx="360">
                  <c:v>36886</c:v>
                </c:pt>
                <c:pt idx="361">
                  <c:v>36887</c:v>
                </c:pt>
                <c:pt idx="362">
                  <c:v>36888</c:v>
                </c:pt>
                <c:pt idx="363">
                  <c:v>36889</c:v>
                </c:pt>
                <c:pt idx="364">
                  <c:v>36890</c:v>
                </c:pt>
                <c:pt idx="365">
                  <c:v>36891</c:v>
                </c:pt>
              </c:numCache>
            </c:numRef>
          </c:cat>
          <c:val>
            <c:numRef>
              <c:f>'Onslow Storage (M3)'!$O$3:$O$368</c:f>
              <c:numCache>
                <c:formatCode>General_)</c:formatCode>
                <c:ptCount val="366"/>
                <c:pt idx="0">
                  <c:v>32754827.52</c:v>
                </c:pt>
                <c:pt idx="1">
                  <c:v>32886864</c:v>
                </c:pt>
                <c:pt idx="2">
                  <c:v>33014010.239999998</c:v>
                </c:pt>
                <c:pt idx="3">
                  <c:v>33070248</c:v>
                </c:pt>
                <c:pt idx="4">
                  <c:v>33087363.84</c:v>
                </c:pt>
                <c:pt idx="5">
                  <c:v>33104479.68</c:v>
                </c:pt>
                <c:pt idx="6">
                  <c:v>33143601.599999998</c:v>
                </c:pt>
                <c:pt idx="7">
                  <c:v>33150936.959999997</c:v>
                </c:pt>
                <c:pt idx="8">
                  <c:v>33143601.599999998</c:v>
                </c:pt>
                <c:pt idx="9">
                  <c:v>33131376</c:v>
                </c:pt>
                <c:pt idx="10">
                  <c:v>33131376</c:v>
                </c:pt>
                <c:pt idx="11">
                  <c:v>33111815.039999999</c:v>
                </c:pt>
                <c:pt idx="12">
                  <c:v>33138711.359999999</c:v>
                </c:pt>
                <c:pt idx="13">
                  <c:v>33097144.32</c:v>
                </c:pt>
                <c:pt idx="14">
                  <c:v>33111815.039999999</c:v>
                </c:pt>
                <c:pt idx="15">
                  <c:v>33097144.32</c:v>
                </c:pt>
                <c:pt idx="16">
                  <c:v>33053132.16</c:v>
                </c:pt>
                <c:pt idx="17">
                  <c:v>33006674.879999999</c:v>
                </c:pt>
                <c:pt idx="18">
                  <c:v>32965107.84</c:v>
                </c:pt>
                <c:pt idx="19">
                  <c:v>32952882.239999998</c:v>
                </c:pt>
                <c:pt idx="20">
                  <c:v>32989559.039999999</c:v>
                </c:pt>
                <c:pt idx="21">
                  <c:v>33006674.879999999</c:v>
                </c:pt>
                <c:pt idx="22">
                  <c:v>32965107.84</c:v>
                </c:pt>
                <c:pt idx="23">
                  <c:v>32952882.239999998</c:v>
                </c:pt>
                <c:pt idx="24">
                  <c:v>32830626.239999998</c:v>
                </c:pt>
                <c:pt idx="25">
                  <c:v>32815955.52</c:v>
                </c:pt>
                <c:pt idx="26">
                  <c:v>32784168.959999997</c:v>
                </c:pt>
                <c:pt idx="27">
                  <c:v>32789059.199999999</c:v>
                </c:pt>
                <c:pt idx="28">
                  <c:v>32713260.479999997</c:v>
                </c:pt>
                <c:pt idx="29">
                  <c:v>32703480</c:v>
                </c:pt>
                <c:pt idx="30">
                  <c:v>32666803.199999999</c:v>
                </c:pt>
                <c:pt idx="31">
                  <c:v>32544547.199999999</c:v>
                </c:pt>
                <c:pt idx="32">
                  <c:v>32458968</c:v>
                </c:pt>
                <c:pt idx="33">
                  <c:v>32385614.399999999</c:v>
                </c:pt>
                <c:pt idx="34">
                  <c:v>32348937.599999998</c:v>
                </c:pt>
                <c:pt idx="35">
                  <c:v>32268248.639999997</c:v>
                </c:pt>
                <c:pt idx="36">
                  <c:v>32163108.479999997</c:v>
                </c:pt>
                <c:pt idx="37">
                  <c:v>32084864.639999997</c:v>
                </c:pt>
                <c:pt idx="38">
                  <c:v>31977279.359999999</c:v>
                </c:pt>
                <c:pt idx="39">
                  <c:v>31921041.599999998</c:v>
                </c:pt>
                <c:pt idx="40">
                  <c:v>31830572.16</c:v>
                </c:pt>
                <c:pt idx="41">
                  <c:v>31757218.559999999</c:v>
                </c:pt>
                <c:pt idx="42">
                  <c:v>31688755.199999999</c:v>
                </c:pt>
                <c:pt idx="43">
                  <c:v>31571389.439999998</c:v>
                </c:pt>
                <c:pt idx="44">
                  <c:v>31378224.959999997</c:v>
                </c:pt>
                <c:pt idx="45">
                  <c:v>31378224.959999997</c:v>
                </c:pt>
                <c:pt idx="46">
                  <c:v>31101926.399999999</c:v>
                </c:pt>
                <c:pt idx="47">
                  <c:v>31192395.84</c:v>
                </c:pt>
                <c:pt idx="48">
                  <c:v>31065249.599999998</c:v>
                </c:pt>
                <c:pt idx="49">
                  <c:v>30967444.799999997</c:v>
                </c:pt>
                <c:pt idx="50">
                  <c:v>30916097.279999997</c:v>
                </c:pt>
                <c:pt idx="51">
                  <c:v>30808512</c:v>
                </c:pt>
                <c:pt idx="52">
                  <c:v>30722932.799999997</c:v>
                </c:pt>
                <c:pt idx="53">
                  <c:v>30630018.239999998</c:v>
                </c:pt>
                <c:pt idx="54">
                  <c:v>30564000</c:v>
                </c:pt>
                <c:pt idx="55">
                  <c:v>30417292.799999997</c:v>
                </c:pt>
                <c:pt idx="56">
                  <c:v>30343939.199999999</c:v>
                </c:pt>
                <c:pt idx="57">
                  <c:v>30153219.84</c:v>
                </c:pt>
                <c:pt idx="58">
                  <c:v>30092091.84</c:v>
                </c:pt>
                <c:pt idx="59">
                  <c:v>30092091.84</c:v>
                </c:pt>
                <c:pt idx="60">
                  <c:v>29964945.599999998</c:v>
                </c:pt>
                <c:pt idx="61">
                  <c:v>29818238.399999999</c:v>
                </c:pt>
                <c:pt idx="62">
                  <c:v>29695982.399999999</c:v>
                </c:pt>
                <c:pt idx="63">
                  <c:v>29610403.199999999</c:v>
                </c:pt>
                <c:pt idx="64">
                  <c:v>29488147.199999999</c:v>
                </c:pt>
                <c:pt idx="65">
                  <c:v>29341440</c:v>
                </c:pt>
                <c:pt idx="66">
                  <c:v>29316988.799999997</c:v>
                </c:pt>
                <c:pt idx="67">
                  <c:v>29219184</c:v>
                </c:pt>
                <c:pt idx="68">
                  <c:v>29236299.84</c:v>
                </c:pt>
                <c:pt idx="69">
                  <c:v>29133604.799999997</c:v>
                </c:pt>
                <c:pt idx="70">
                  <c:v>29060251.199999999</c:v>
                </c:pt>
                <c:pt idx="71">
                  <c:v>28974672</c:v>
                </c:pt>
                <c:pt idx="72">
                  <c:v>28757056.32</c:v>
                </c:pt>
                <c:pt idx="73">
                  <c:v>28901318.399999999</c:v>
                </c:pt>
                <c:pt idx="74">
                  <c:v>29067586.559999999</c:v>
                </c:pt>
                <c:pt idx="75">
                  <c:v>29334104.639999997</c:v>
                </c:pt>
                <c:pt idx="76">
                  <c:v>29796232.32</c:v>
                </c:pt>
                <c:pt idx="77">
                  <c:v>29695982.399999999</c:v>
                </c:pt>
                <c:pt idx="78">
                  <c:v>29752220.16</c:v>
                </c:pt>
                <c:pt idx="79">
                  <c:v>29695982.399999999</c:v>
                </c:pt>
                <c:pt idx="80">
                  <c:v>29622628.799999997</c:v>
                </c:pt>
                <c:pt idx="81">
                  <c:v>29585952</c:v>
                </c:pt>
                <c:pt idx="82">
                  <c:v>29500372.799999997</c:v>
                </c:pt>
                <c:pt idx="83">
                  <c:v>29378116.799999997</c:v>
                </c:pt>
                <c:pt idx="84">
                  <c:v>29268086.399999999</c:v>
                </c:pt>
                <c:pt idx="85">
                  <c:v>29070031.68</c:v>
                </c:pt>
                <c:pt idx="86">
                  <c:v>28876867.199999999</c:v>
                </c:pt>
                <c:pt idx="87">
                  <c:v>28725269.759999998</c:v>
                </c:pt>
                <c:pt idx="88">
                  <c:v>28644580.799999997</c:v>
                </c:pt>
                <c:pt idx="89">
                  <c:v>28559001.599999998</c:v>
                </c:pt>
                <c:pt idx="90">
                  <c:v>28343831.039999999</c:v>
                </c:pt>
                <c:pt idx="91">
                  <c:v>28184898.239999998</c:v>
                </c:pt>
                <c:pt idx="92">
                  <c:v>28094428.799999997</c:v>
                </c:pt>
                <c:pt idx="93">
                  <c:v>27911044.799999997</c:v>
                </c:pt>
                <c:pt idx="94">
                  <c:v>27776563.199999999</c:v>
                </c:pt>
                <c:pt idx="95">
                  <c:v>27659197.439999998</c:v>
                </c:pt>
                <c:pt idx="96">
                  <c:v>27431801.279999997</c:v>
                </c:pt>
                <c:pt idx="97">
                  <c:v>27299764.799999997</c:v>
                </c:pt>
                <c:pt idx="98">
                  <c:v>27206850.239999998</c:v>
                </c:pt>
                <c:pt idx="99">
                  <c:v>27267978.239999998</c:v>
                </c:pt>
                <c:pt idx="100">
                  <c:v>27184844.16</c:v>
                </c:pt>
                <c:pt idx="101">
                  <c:v>26957448</c:v>
                </c:pt>
                <c:pt idx="102">
                  <c:v>26881649.279999997</c:v>
                </c:pt>
                <c:pt idx="103">
                  <c:v>26871868.799999997</c:v>
                </c:pt>
                <c:pt idx="104">
                  <c:v>27047917.439999998</c:v>
                </c:pt>
                <c:pt idx="105">
                  <c:v>28363392</c:v>
                </c:pt>
                <c:pt idx="106">
                  <c:v>28749720.959999997</c:v>
                </c:pt>
                <c:pt idx="107">
                  <c:v>28669032</c:v>
                </c:pt>
                <c:pt idx="108">
                  <c:v>28901318.399999999</c:v>
                </c:pt>
                <c:pt idx="109">
                  <c:v>28901318.399999999</c:v>
                </c:pt>
                <c:pt idx="110">
                  <c:v>28842635.52</c:v>
                </c:pt>
                <c:pt idx="111">
                  <c:v>28774172.16</c:v>
                </c:pt>
                <c:pt idx="112">
                  <c:v>28691038.079999998</c:v>
                </c:pt>
                <c:pt idx="113">
                  <c:v>28651916.16</c:v>
                </c:pt>
                <c:pt idx="114">
                  <c:v>28649471.039999999</c:v>
                </c:pt>
                <c:pt idx="115">
                  <c:v>28642135.68</c:v>
                </c:pt>
                <c:pt idx="116">
                  <c:v>28632355.199999999</c:v>
                </c:pt>
                <c:pt idx="117">
                  <c:v>28578562.559999999</c:v>
                </c:pt>
                <c:pt idx="118">
                  <c:v>28556556.48</c:v>
                </c:pt>
                <c:pt idx="119">
                  <c:v>28424520</c:v>
                </c:pt>
                <c:pt idx="120">
                  <c:v>28326715.199999999</c:v>
                </c:pt>
                <c:pt idx="121">
                  <c:v>28241136</c:v>
                </c:pt>
                <c:pt idx="122">
                  <c:v>28167782.399999999</c:v>
                </c:pt>
                <c:pt idx="123">
                  <c:v>28135995.84</c:v>
                </c:pt>
                <c:pt idx="124">
                  <c:v>28094428.799999997</c:v>
                </c:pt>
                <c:pt idx="125">
                  <c:v>27911044.799999997</c:v>
                </c:pt>
                <c:pt idx="126">
                  <c:v>27840136.32</c:v>
                </c:pt>
                <c:pt idx="127">
                  <c:v>27752112</c:v>
                </c:pt>
                <c:pt idx="128">
                  <c:v>27634746.239999998</c:v>
                </c:pt>
                <c:pt idx="129">
                  <c:v>27431801.279999997</c:v>
                </c:pt>
                <c:pt idx="130">
                  <c:v>27365783.039999999</c:v>
                </c:pt>
                <c:pt idx="131">
                  <c:v>27253307.52</c:v>
                </c:pt>
                <c:pt idx="132">
                  <c:v>27194624.640000001</c:v>
                </c:pt>
                <c:pt idx="133">
                  <c:v>27179953.919999998</c:v>
                </c:pt>
                <c:pt idx="134">
                  <c:v>27165283.199999999</c:v>
                </c:pt>
                <c:pt idx="135">
                  <c:v>27131051.52</c:v>
                </c:pt>
                <c:pt idx="136">
                  <c:v>27131051.52</c:v>
                </c:pt>
                <c:pt idx="137">
                  <c:v>27065033.279999997</c:v>
                </c:pt>
                <c:pt idx="138">
                  <c:v>27006350.399999999</c:v>
                </c:pt>
                <c:pt idx="139">
                  <c:v>26913435.84</c:v>
                </c:pt>
                <c:pt idx="140">
                  <c:v>26871868.799999997</c:v>
                </c:pt>
                <c:pt idx="141">
                  <c:v>26742277.439999998</c:v>
                </c:pt>
                <c:pt idx="142">
                  <c:v>26661588.48</c:v>
                </c:pt>
                <c:pt idx="143">
                  <c:v>26561338.559999999</c:v>
                </c:pt>
                <c:pt idx="144">
                  <c:v>26458643.52</c:v>
                </c:pt>
                <c:pt idx="145">
                  <c:v>26358393.599999998</c:v>
                </c:pt>
                <c:pt idx="146">
                  <c:v>26199460.799999997</c:v>
                </c:pt>
                <c:pt idx="147">
                  <c:v>26079649.919999998</c:v>
                </c:pt>
                <c:pt idx="148">
                  <c:v>26057643.84</c:v>
                </c:pt>
                <c:pt idx="149">
                  <c:v>25893820.799999997</c:v>
                </c:pt>
                <c:pt idx="150">
                  <c:v>25796016</c:v>
                </c:pt>
                <c:pt idx="151">
                  <c:v>25637083.199999999</c:v>
                </c:pt>
                <c:pt idx="152">
                  <c:v>25531943.039999999</c:v>
                </c:pt>
                <c:pt idx="153">
                  <c:v>25556394.239999998</c:v>
                </c:pt>
                <c:pt idx="154">
                  <c:v>25531943.039999999</c:v>
                </c:pt>
                <c:pt idx="155">
                  <c:v>25453699.199999999</c:v>
                </c:pt>
                <c:pt idx="156">
                  <c:v>25351004.16</c:v>
                </c:pt>
                <c:pt idx="157">
                  <c:v>25282540.799999997</c:v>
                </c:pt>
                <c:pt idx="158">
                  <c:v>25282540.799999997</c:v>
                </c:pt>
                <c:pt idx="159">
                  <c:v>25270315.199999999</c:v>
                </c:pt>
                <c:pt idx="160">
                  <c:v>25245864</c:v>
                </c:pt>
                <c:pt idx="161">
                  <c:v>25199406.719999999</c:v>
                </c:pt>
                <c:pt idx="162">
                  <c:v>25116272.640000001</c:v>
                </c:pt>
                <c:pt idx="163">
                  <c:v>25013577.599999998</c:v>
                </c:pt>
                <c:pt idx="164">
                  <c:v>24923108.16</c:v>
                </c:pt>
                <c:pt idx="165">
                  <c:v>24830193.599999998</c:v>
                </c:pt>
                <c:pt idx="166">
                  <c:v>24783736.32</c:v>
                </c:pt>
                <c:pt idx="167">
                  <c:v>24739724.16</c:v>
                </c:pt>
                <c:pt idx="168">
                  <c:v>24690821.759999998</c:v>
                </c:pt>
                <c:pt idx="169">
                  <c:v>24619913.279999997</c:v>
                </c:pt>
                <c:pt idx="170">
                  <c:v>24558785.279999997</c:v>
                </c:pt>
                <c:pt idx="171">
                  <c:v>24536779.199999999</c:v>
                </c:pt>
                <c:pt idx="172">
                  <c:v>24438974.399999999</c:v>
                </c:pt>
                <c:pt idx="173">
                  <c:v>24426748.800000001</c:v>
                </c:pt>
                <c:pt idx="174">
                  <c:v>24426748.800000001</c:v>
                </c:pt>
                <c:pt idx="175">
                  <c:v>24360730.559999999</c:v>
                </c:pt>
                <c:pt idx="176">
                  <c:v>24324053.759999998</c:v>
                </c:pt>
                <c:pt idx="177">
                  <c:v>24504992.640000001</c:v>
                </c:pt>
                <c:pt idx="178">
                  <c:v>24504992.640000001</c:v>
                </c:pt>
                <c:pt idx="179">
                  <c:v>24456090.239999998</c:v>
                </c:pt>
                <c:pt idx="180">
                  <c:v>24426748.800000001</c:v>
                </c:pt>
                <c:pt idx="181">
                  <c:v>24756840</c:v>
                </c:pt>
                <c:pt idx="182">
                  <c:v>26448863.039999999</c:v>
                </c:pt>
                <c:pt idx="183">
                  <c:v>28551666.239999998</c:v>
                </c:pt>
                <c:pt idx="184">
                  <c:v>28013739.84</c:v>
                </c:pt>
                <c:pt idx="185">
                  <c:v>28757056.32</c:v>
                </c:pt>
                <c:pt idx="186">
                  <c:v>29378116.799999997</c:v>
                </c:pt>
                <c:pt idx="187">
                  <c:v>29744884.799999997</c:v>
                </c:pt>
                <c:pt idx="188">
                  <c:v>29854915.199999999</c:v>
                </c:pt>
                <c:pt idx="189">
                  <c:v>29903817.599999998</c:v>
                </c:pt>
                <c:pt idx="190">
                  <c:v>29945384.639999997</c:v>
                </c:pt>
                <c:pt idx="191">
                  <c:v>29867140.799999997</c:v>
                </c:pt>
                <c:pt idx="192">
                  <c:v>29818238.399999999</c:v>
                </c:pt>
                <c:pt idx="193">
                  <c:v>29669086.079999998</c:v>
                </c:pt>
                <c:pt idx="194">
                  <c:v>29573726.399999999</c:v>
                </c:pt>
                <c:pt idx="195">
                  <c:v>29341440</c:v>
                </c:pt>
                <c:pt idx="196">
                  <c:v>29194732.799999997</c:v>
                </c:pt>
                <c:pt idx="197">
                  <c:v>28962446.399999999</c:v>
                </c:pt>
                <c:pt idx="198">
                  <c:v>28681257.599999998</c:v>
                </c:pt>
                <c:pt idx="199">
                  <c:v>28578562.559999999</c:v>
                </c:pt>
                <c:pt idx="200">
                  <c:v>28343831.039999999</c:v>
                </c:pt>
                <c:pt idx="201">
                  <c:v>28094428.799999997</c:v>
                </c:pt>
                <c:pt idx="202">
                  <c:v>27849916.799999997</c:v>
                </c:pt>
                <c:pt idx="203">
                  <c:v>27688538.879999999</c:v>
                </c:pt>
                <c:pt idx="204">
                  <c:v>27414685.439999998</c:v>
                </c:pt>
                <c:pt idx="205">
                  <c:v>27299764.799999997</c:v>
                </c:pt>
                <c:pt idx="206">
                  <c:v>27311990.399999999</c:v>
                </c:pt>
                <c:pt idx="207">
                  <c:v>27629856</c:v>
                </c:pt>
                <c:pt idx="208">
                  <c:v>27815685.119999997</c:v>
                </c:pt>
                <c:pt idx="209">
                  <c:v>28111544.640000001</c:v>
                </c:pt>
                <c:pt idx="210">
                  <c:v>28167782.399999999</c:v>
                </c:pt>
                <c:pt idx="211">
                  <c:v>28632355.199999999</c:v>
                </c:pt>
                <c:pt idx="212">
                  <c:v>29275421.759999998</c:v>
                </c:pt>
                <c:pt idx="213">
                  <c:v>29607958.079999998</c:v>
                </c:pt>
                <c:pt idx="214">
                  <c:v>29752220.16</c:v>
                </c:pt>
                <c:pt idx="215">
                  <c:v>29825573.759999998</c:v>
                </c:pt>
                <c:pt idx="216">
                  <c:v>29879366.399999999</c:v>
                </c:pt>
                <c:pt idx="217">
                  <c:v>29984506.559999999</c:v>
                </c:pt>
                <c:pt idx="218">
                  <c:v>30052969.919999998</c:v>
                </c:pt>
                <c:pt idx="219">
                  <c:v>30104317.439999998</c:v>
                </c:pt>
                <c:pt idx="220">
                  <c:v>30128768.639999997</c:v>
                </c:pt>
                <c:pt idx="221">
                  <c:v>30138549.119999997</c:v>
                </c:pt>
                <c:pt idx="222">
                  <c:v>30111652.799999997</c:v>
                </c:pt>
                <c:pt idx="223">
                  <c:v>30343939.199999999</c:v>
                </c:pt>
                <c:pt idx="224">
                  <c:v>30762054.719999999</c:v>
                </c:pt>
                <c:pt idx="225">
                  <c:v>30874530.239999998</c:v>
                </c:pt>
                <c:pt idx="226">
                  <c:v>30857414.399999999</c:v>
                </c:pt>
                <c:pt idx="227">
                  <c:v>30779170.559999999</c:v>
                </c:pt>
                <c:pt idx="228">
                  <c:v>30666695.039999999</c:v>
                </c:pt>
                <c:pt idx="229">
                  <c:v>30588451.199999999</c:v>
                </c:pt>
                <c:pt idx="230">
                  <c:v>30515097.599999998</c:v>
                </c:pt>
                <c:pt idx="231">
                  <c:v>30414847.68</c:v>
                </c:pt>
                <c:pt idx="232">
                  <c:v>30405067.199999999</c:v>
                </c:pt>
                <c:pt idx="233">
                  <c:v>30280366.079999998</c:v>
                </c:pt>
                <c:pt idx="234">
                  <c:v>30236353.919999998</c:v>
                </c:pt>
                <c:pt idx="235">
                  <c:v>30192341.759999998</c:v>
                </c:pt>
                <c:pt idx="236">
                  <c:v>30167890.559999999</c:v>
                </c:pt>
                <c:pt idx="237">
                  <c:v>30111652.799999997</c:v>
                </c:pt>
                <c:pt idx="238">
                  <c:v>30038299.199999999</c:v>
                </c:pt>
                <c:pt idx="239">
                  <c:v>30001622.399999999</c:v>
                </c:pt>
                <c:pt idx="240">
                  <c:v>29964945.599999998</c:v>
                </c:pt>
                <c:pt idx="241">
                  <c:v>29867140.799999997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30192341.759999998</c:v>
                </c:pt>
                <c:pt idx="247">
                  <c:v>30324378.239999998</c:v>
                </c:pt>
                <c:pt idx="248">
                  <c:v>30541993.919999998</c:v>
                </c:pt>
                <c:pt idx="249">
                  <c:v>30544439.039999999</c:v>
                </c:pt>
                <c:pt idx="250">
                  <c:v>30541993.919999998</c:v>
                </c:pt>
                <c:pt idx="251">
                  <c:v>30515097.599999998</c:v>
                </c:pt>
                <c:pt idx="252">
                  <c:v>30490646.399999999</c:v>
                </c:pt>
                <c:pt idx="253">
                  <c:v>30539548.799999997</c:v>
                </c:pt>
                <c:pt idx="254">
                  <c:v>30429518.399999999</c:v>
                </c:pt>
                <c:pt idx="255">
                  <c:v>30405067.199999999</c:v>
                </c:pt>
                <c:pt idx="256">
                  <c:v>30356164.799999997</c:v>
                </c:pt>
                <c:pt idx="257">
                  <c:v>30182561.279999997</c:v>
                </c:pt>
                <c:pt idx="258">
                  <c:v>30153219.84</c:v>
                </c:pt>
                <c:pt idx="259">
                  <c:v>30092091.84</c:v>
                </c:pt>
                <c:pt idx="260">
                  <c:v>29982061.439999998</c:v>
                </c:pt>
                <c:pt idx="261">
                  <c:v>29818238.399999999</c:v>
                </c:pt>
                <c:pt idx="262">
                  <c:v>29695982.399999999</c:v>
                </c:pt>
                <c:pt idx="263">
                  <c:v>29585952</c:v>
                </c:pt>
                <c:pt idx="264">
                  <c:v>29390342.399999999</c:v>
                </c:pt>
                <c:pt idx="265">
                  <c:v>29292537.599999998</c:v>
                </c:pt>
                <c:pt idx="266">
                  <c:v>29292537.599999998</c:v>
                </c:pt>
                <c:pt idx="267">
                  <c:v>29316988.799999997</c:v>
                </c:pt>
                <c:pt idx="268">
                  <c:v>29170281.599999998</c:v>
                </c:pt>
                <c:pt idx="269">
                  <c:v>29060251.199999999</c:v>
                </c:pt>
                <c:pt idx="270">
                  <c:v>28925769.599999998</c:v>
                </c:pt>
                <c:pt idx="271">
                  <c:v>28715489.279999997</c:v>
                </c:pt>
                <c:pt idx="272">
                  <c:v>28632355.199999999</c:v>
                </c:pt>
                <c:pt idx="273">
                  <c:v>28436745.599999998</c:v>
                </c:pt>
                <c:pt idx="274">
                  <c:v>28314489.599999998</c:v>
                </c:pt>
                <c:pt idx="275">
                  <c:v>28167782.399999999</c:v>
                </c:pt>
                <c:pt idx="276">
                  <c:v>28167782.399999999</c:v>
                </c:pt>
                <c:pt idx="277">
                  <c:v>28167782.399999999</c:v>
                </c:pt>
                <c:pt idx="278">
                  <c:v>28343831.039999999</c:v>
                </c:pt>
                <c:pt idx="279">
                  <c:v>28277812.799999997</c:v>
                </c:pt>
                <c:pt idx="280">
                  <c:v>28395178.559999999</c:v>
                </c:pt>
                <c:pt idx="281">
                  <c:v>28551666.239999998</c:v>
                </c:pt>
                <c:pt idx="282">
                  <c:v>28417184.639999997</c:v>
                </c:pt>
                <c:pt idx="283">
                  <c:v>28338940.799999997</c:v>
                </c:pt>
                <c:pt idx="284">
                  <c:v>28167782.399999999</c:v>
                </c:pt>
                <c:pt idx="285">
                  <c:v>28094428.799999997</c:v>
                </c:pt>
                <c:pt idx="286">
                  <c:v>28045526.399999999</c:v>
                </c:pt>
                <c:pt idx="287">
                  <c:v>28099319.039999999</c:v>
                </c:pt>
                <c:pt idx="288">
                  <c:v>29304763.199999999</c:v>
                </c:pt>
                <c:pt idx="289">
                  <c:v>29806012.799999997</c:v>
                </c:pt>
                <c:pt idx="290">
                  <c:v>30588451.199999999</c:v>
                </c:pt>
                <c:pt idx="291">
                  <c:v>31688755.199999999</c:v>
                </c:pt>
                <c:pt idx="292">
                  <c:v>32057968.32</c:v>
                </c:pt>
                <c:pt idx="293">
                  <c:v>32226681.599999998</c:v>
                </c:pt>
                <c:pt idx="294">
                  <c:v>32361163.199999999</c:v>
                </c:pt>
                <c:pt idx="295">
                  <c:v>32581224</c:v>
                </c:pt>
                <c:pt idx="296">
                  <c:v>32410065.599999998</c:v>
                </c:pt>
                <c:pt idx="297">
                  <c:v>32713260.479999997</c:v>
                </c:pt>
                <c:pt idx="298">
                  <c:v>32996894.399999999</c:v>
                </c:pt>
                <c:pt idx="299">
                  <c:v>33104479.68</c:v>
                </c:pt>
                <c:pt idx="300">
                  <c:v>33116705.279999997</c:v>
                </c:pt>
                <c:pt idx="301">
                  <c:v>33226735.68</c:v>
                </c:pt>
                <c:pt idx="302">
                  <c:v>33363662.399999999</c:v>
                </c:pt>
                <c:pt idx="303">
                  <c:v>33143601.599999998</c:v>
                </c:pt>
                <c:pt idx="304">
                  <c:v>33138711.359999999</c:v>
                </c:pt>
                <c:pt idx="305">
                  <c:v>33150936.959999997</c:v>
                </c:pt>
                <c:pt idx="306">
                  <c:v>33131376</c:v>
                </c:pt>
                <c:pt idx="307">
                  <c:v>33131376</c:v>
                </c:pt>
                <c:pt idx="308">
                  <c:v>33082473.599999998</c:v>
                </c:pt>
                <c:pt idx="309">
                  <c:v>32972443.199999999</c:v>
                </c:pt>
                <c:pt idx="310">
                  <c:v>32996894.399999999</c:v>
                </c:pt>
                <c:pt idx="311">
                  <c:v>32972443.199999999</c:v>
                </c:pt>
                <c:pt idx="312">
                  <c:v>32825736</c:v>
                </c:pt>
                <c:pt idx="313">
                  <c:v>32757272.639999997</c:v>
                </c:pt>
                <c:pt idx="314">
                  <c:v>32703480</c:v>
                </c:pt>
                <c:pt idx="315">
                  <c:v>32679028.799999997</c:v>
                </c:pt>
                <c:pt idx="316">
                  <c:v>32627681.279999997</c:v>
                </c:pt>
                <c:pt idx="317">
                  <c:v>32483419.199999999</c:v>
                </c:pt>
                <c:pt idx="318">
                  <c:v>32693699.52</c:v>
                </c:pt>
                <c:pt idx="319">
                  <c:v>32837961.599999998</c:v>
                </c:pt>
                <c:pt idx="320">
                  <c:v>32996894.399999999</c:v>
                </c:pt>
                <c:pt idx="321">
                  <c:v>33033571.199999999</c:v>
                </c:pt>
                <c:pt idx="322">
                  <c:v>33062912.639999997</c:v>
                </c:pt>
                <c:pt idx="323">
                  <c:v>33023790.719999999</c:v>
                </c:pt>
                <c:pt idx="324">
                  <c:v>32960217.599999998</c:v>
                </c:pt>
                <c:pt idx="325">
                  <c:v>32847742.079999998</c:v>
                </c:pt>
                <c:pt idx="326">
                  <c:v>32730376.32</c:v>
                </c:pt>
                <c:pt idx="327">
                  <c:v>32647242.239999998</c:v>
                </c:pt>
                <c:pt idx="328">
                  <c:v>32520096</c:v>
                </c:pt>
                <c:pt idx="329">
                  <c:v>32131321.919999998</c:v>
                </c:pt>
                <c:pt idx="330">
                  <c:v>32275584</c:v>
                </c:pt>
                <c:pt idx="331">
                  <c:v>32084864.639999997</c:v>
                </c:pt>
                <c:pt idx="332">
                  <c:v>31982169.599999998</c:v>
                </c:pt>
                <c:pt idx="333">
                  <c:v>31798785.599999998</c:v>
                </c:pt>
                <c:pt idx="334">
                  <c:v>31749883.199999999</c:v>
                </c:pt>
                <c:pt idx="335">
                  <c:v>31688755.199999999</c:v>
                </c:pt>
                <c:pt idx="336">
                  <c:v>31573834.559999999</c:v>
                </c:pt>
                <c:pt idx="337">
                  <c:v>31392895.68</c:v>
                </c:pt>
                <c:pt idx="338">
                  <c:v>31321987.199999999</c:v>
                </c:pt>
                <c:pt idx="339">
                  <c:v>31089700.799999997</c:v>
                </c:pt>
                <c:pt idx="340">
                  <c:v>30930768</c:v>
                </c:pt>
                <c:pt idx="341">
                  <c:v>30845188.799999997</c:v>
                </c:pt>
                <c:pt idx="342">
                  <c:v>30666695.039999999</c:v>
                </c:pt>
                <c:pt idx="343">
                  <c:v>30490646.399999999</c:v>
                </c:pt>
                <c:pt idx="344">
                  <c:v>30343939.199999999</c:v>
                </c:pt>
                <c:pt idx="345">
                  <c:v>30163000.32</c:v>
                </c:pt>
                <c:pt idx="346">
                  <c:v>30067640.639999997</c:v>
                </c:pt>
                <c:pt idx="347">
                  <c:v>30018738.239999998</c:v>
                </c:pt>
                <c:pt idx="348">
                  <c:v>30018738.239999998</c:v>
                </c:pt>
                <c:pt idx="349">
                  <c:v>29815793.279999997</c:v>
                </c:pt>
                <c:pt idx="350">
                  <c:v>29610403.199999999</c:v>
                </c:pt>
                <c:pt idx="351">
                  <c:v>29488147.199999999</c:v>
                </c:pt>
                <c:pt idx="352">
                  <c:v>29427019.199999999</c:v>
                </c:pt>
                <c:pt idx="353">
                  <c:v>29316988.799999997</c:v>
                </c:pt>
                <c:pt idx="354">
                  <c:v>29145830.399999999</c:v>
                </c:pt>
                <c:pt idx="355">
                  <c:v>29050470.719999999</c:v>
                </c:pt>
                <c:pt idx="356">
                  <c:v>28842635.52</c:v>
                </c:pt>
                <c:pt idx="357">
                  <c:v>28651916.16</c:v>
                </c:pt>
                <c:pt idx="358">
                  <c:v>28583452.799999997</c:v>
                </c:pt>
                <c:pt idx="359">
                  <c:v>28417184.639999997</c:v>
                </c:pt>
                <c:pt idx="360">
                  <c:v>28549221.119999997</c:v>
                </c:pt>
                <c:pt idx="361">
                  <c:v>28974672</c:v>
                </c:pt>
                <c:pt idx="362">
                  <c:v>29145830.399999999</c:v>
                </c:pt>
                <c:pt idx="363">
                  <c:v>29292537.599999998</c:v>
                </c:pt>
                <c:pt idx="364">
                  <c:v>29233854.719999999</c:v>
                </c:pt>
                <c:pt idx="365">
                  <c:v>29341440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AB-4441-84E0-8D9336F63A63}"/>
            </c:ext>
          </c:extLst>
        </c:ser>
        <c:ser>
          <c:idx val="15"/>
          <c:order val="4"/>
          <c:tx>
            <c:strRef>
              <c:f>'Onslow Storage (M3)'!$Q$2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'Onslow Storage (M3)'!$A$3:$A$368</c:f>
              <c:numCache>
                <c:formatCode>d\-mmm</c:formatCode>
                <c:ptCount val="366"/>
                <c:pt idx="0">
                  <c:v>36526</c:v>
                </c:pt>
                <c:pt idx="1">
                  <c:v>36527</c:v>
                </c:pt>
                <c:pt idx="2">
                  <c:v>36528</c:v>
                </c:pt>
                <c:pt idx="3">
                  <c:v>36529</c:v>
                </c:pt>
                <c:pt idx="4">
                  <c:v>36530</c:v>
                </c:pt>
                <c:pt idx="5">
                  <c:v>36531</c:v>
                </c:pt>
                <c:pt idx="6">
                  <c:v>36532</c:v>
                </c:pt>
                <c:pt idx="7">
                  <c:v>36533</c:v>
                </c:pt>
                <c:pt idx="8">
                  <c:v>36534</c:v>
                </c:pt>
                <c:pt idx="9">
                  <c:v>36535</c:v>
                </c:pt>
                <c:pt idx="10">
                  <c:v>36536</c:v>
                </c:pt>
                <c:pt idx="11">
                  <c:v>36537</c:v>
                </c:pt>
                <c:pt idx="12">
                  <c:v>36538</c:v>
                </c:pt>
                <c:pt idx="13">
                  <c:v>36539</c:v>
                </c:pt>
                <c:pt idx="14">
                  <c:v>36540</c:v>
                </c:pt>
                <c:pt idx="15">
                  <c:v>36541</c:v>
                </c:pt>
                <c:pt idx="16">
                  <c:v>36542</c:v>
                </c:pt>
                <c:pt idx="17">
                  <c:v>36543</c:v>
                </c:pt>
                <c:pt idx="18">
                  <c:v>36544</c:v>
                </c:pt>
                <c:pt idx="19">
                  <c:v>36545</c:v>
                </c:pt>
                <c:pt idx="20">
                  <c:v>36546</c:v>
                </c:pt>
                <c:pt idx="21">
                  <c:v>36547</c:v>
                </c:pt>
                <c:pt idx="22">
                  <c:v>36548</c:v>
                </c:pt>
                <c:pt idx="23">
                  <c:v>36549</c:v>
                </c:pt>
                <c:pt idx="24">
                  <c:v>36550</c:v>
                </c:pt>
                <c:pt idx="25">
                  <c:v>36551</c:v>
                </c:pt>
                <c:pt idx="26">
                  <c:v>36552</c:v>
                </c:pt>
                <c:pt idx="27">
                  <c:v>36553</c:v>
                </c:pt>
                <c:pt idx="28">
                  <c:v>36554</c:v>
                </c:pt>
                <c:pt idx="29">
                  <c:v>36555</c:v>
                </c:pt>
                <c:pt idx="30">
                  <c:v>36556</c:v>
                </c:pt>
                <c:pt idx="31">
                  <c:v>36557</c:v>
                </c:pt>
                <c:pt idx="32">
                  <c:v>36558</c:v>
                </c:pt>
                <c:pt idx="33">
                  <c:v>36559</c:v>
                </c:pt>
                <c:pt idx="34">
                  <c:v>36560</c:v>
                </c:pt>
                <c:pt idx="35">
                  <c:v>36561</c:v>
                </c:pt>
                <c:pt idx="36">
                  <c:v>36562</c:v>
                </c:pt>
                <c:pt idx="37">
                  <c:v>36563</c:v>
                </c:pt>
                <c:pt idx="38">
                  <c:v>36564</c:v>
                </c:pt>
                <c:pt idx="39">
                  <c:v>36565</c:v>
                </c:pt>
                <c:pt idx="40">
                  <c:v>36566</c:v>
                </c:pt>
                <c:pt idx="41">
                  <c:v>36567</c:v>
                </c:pt>
                <c:pt idx="42">
                  <c:v>36568</c:v>
                </c:pt>
                <c:pt idx="43">
                  <c:v>36569</c:v>
                </c:pt>
                <c:pt idx="44">
                  <c:v>36570</c:v>
                </c:pt>
                <c:pt idx="45">
                  <c:v>36571</c:v>
                </c:pt>
                <c:pt idx="46">
                  <c:v>36572</c:v>
                </c:pt>
                <c:pt idx="47">
                  <c:v>36573</c:v>
                </c:pt>
                <c:pt idx="48">
                  <c:v>36574</c:v>
                </c:pt>
                <c:pt idx="49">
                  <c:v>36575</c:v>
                </c:pt>
                <c:pt idx="50">
                  <c:v>36576</c:v>
                </c:pt>
                <c:pt idx="51">
                  <c:v>36577</c:v>
                </c:pt>
                <c:pt idx="52">
                  <c:v>36578</c:v>
                </c:pt>
                <c:pt idx="53">
                  <c:v>36579</c:v>
                </c:pt>
                <c:pt idx="54">
                  <c:v>36580</c:v>
                </c:pt>
                <c:pt idx="55">
                  <c:v>36581</c:v>
                </c:pt>
                <c:pt idx="56">
                  <c:v>36582</c:v>
                </c:pt>
                <c:pt idx="57">
                  <c:v>36583</c:v>
                </c:pt>
                <c:pt idx="58">
                  <c:v>36584</c:v>
                </c:pt>
                <c:pt idx="59">
                  <c:v>36585</c:v>
                </c:pt>
                <c:pt idx="60">
                  <c:v>36586</c:v>
                </c:pt>
                <c:pt idx="61">
                  <c:v>36587</c:v>
                </c:pt>
                <c:pt idx="62">
                  <c:v>36588</c:v>
                </c:pt>
                <c:pt idx="63">
                  <c:v>36589</c:v>
                </c:pt>
                <c:pt idx="64">
                  <c:v>36590</c:v>
                </c:pt>
                <c:pt idx="65">
                  <c:v>36591</c:v>
                </c:pt>
                <c:pt idx="66">
                  <c:v>36592</c:v>
                </c:pt>
                <c:pt idx="67">
                  <c:v>36593</c:v>
                </c:pt>
                <c:pt idx="68">
                  <c:v>36594</c:v>
                </c:pt>
                <c:pt idx="69">
                  <c:v>36595</c:v>
                </c:pt>
                <c:pt idx="70">
                  <c:v>36596</c:v>
                </c:pt>
                <c:pt idx="71">
                  <c:v>36597</c:v>
                </c:pt>
                <c:pt idx="72">
                  <c:v>36598</c:v>
                </c:pt>
                <c:pt idx="73">
                  <c:v>36599</c:v>
                </c:pt>
                <c:pt idx="74">
                  <c:v>36600</c:v>
                </c:pt>
                <c:pt idx="75">
                  <c:v>36601</c:v>
                </c:pt>
                <c:pt idx="76">
                  <c:v>36602</c:v>
                </c:pt>
                <c:pt idx="77">
                  <c:v>36603</c:v>
                </c:pt>
                <c:pt idx="78">
                  <c:v>36604</c:v>
                </c:pt>
                <c:pt idx="79">
                  <c:v>36605</c:v>
                </c:pt>
                <c:pt idx="80">
                  <c:v>36606</c:v>
                </c:pt>
                <c:pt idx="81">
                  <c:v>36607</c:v>
                </c:pt>
                <c:pt idx="82">
                  <c:v>36608</c:v>
                </c:pt>
                <c:pt idx="83">
                  <c:v>36609</c:v>
                </c:pt>
                <c:pt idx="84">
                  <c:v>36610</c:v>
                </c:pt>
                <c:pt idx="85">
                  <c:v>36611</c:v>
                </c:pt>
                <c:pt idx="86">
                  <c:v>36612</c:v>
                </c:pt>
                <c:pt idx="87">
                  <c:v>36613</c:v>
                </c:pt>
                <c:pt idx="88">
                  <c:v>36614</c:v>
                </c:pt>
                <c:pt idx="89">
                  <c:v>36615</c:v>
                </c:pt>
                <c:pt idx="90">
                  <c:v>36616</c:v>
                </c:pt>
                <c:pt idx="91">
                  <c:v>36617</c:v>
                </c:pt>
                <c:pt idx="92">
                  <c:v>36618</c:v>
                </c:pt>
                <c:pt idx="93">
                  <c:v>36619</c:v>
                </c:pt>
                <c:pt idx="94">
                  <c:v>36620</c:v>
                </c:pt>
                <c:pt idx="95">
                  <c:v>36621</c:v>
                </c:pt>
                <c:pt idx="96">
                  <c:v>36622</c:v>
                </c:pt>
                <c:pt idx="97">
                  <c:v>36623</c:v>
                </c:pt>
                <c:pt idx="98">
                  <c:v>36624</c:v>
                </c:pt>
                <c:pt idx="99">
                  <c:v>36625</c:v>
                </c:pt>
                <c:pt idx="100">
                  <c:v>36626</c:v>
                </c:pt>
                <c:pt idx="101">
                  <c:v>36627</c:v>
                </c:pt>
                <c:pt idx="102">
                  <c:v>36628</c:v>
                </c:pt>
                <c:pt idx="103">
                  <c:v>36629</c:v>
                </c:pt>
                <c:pt idx="104">
                  <c:v>36630</c:v>
                </c:pt>
                <c:pt idx="105">
                  <c:v>36631</c:v>
                </c:pt>
                <c:pt idx="106">
                  <c:v>36632</c:v>
                </c:pt>
                <c:pt idx="107">
                  <c:v>36633</c:v>
                </c:pt>
                <c:pt idx="108">
                  <c:v>36634</c:v>
                </c:pt>
                <c:pt idx="109">
                  <c:v>36635</c:v>
                </c:pt>
                <c:pt idx="110">
                  <c:v>36636</c:v>
                </c:pt>
                <c:pt idx="111">
                  <c:v>36637</c:v>
                </c:pt>
                <c:pt idx="112">
                  <c:v>36638</c:v>
                </c:pt>
                <c:pt idx="113">
                  <c:v>36639</c:v>
                </c:pt>
                <c:pt idx="114">
                  <c:v>36640</c:v>
                </c:pt>
                <c:pt idx="115">
                  <c:v>36641</c:v>
                </c:pt>
                <c:pt idx="116">
                  <c:v>36642</c:v>
                </c:pt>
                <c:pt idx="117">
                  <c:v>36643</c:v>
                </c:pt>
                <c:pt idx="118">
                  <c:v>36644</c:v>
                </c:pt>
                <c:pt idx="119">
                  <c:v>36645</c:v>
                </c:pt>
                <c:pt idx="120">
                  <c:v>36646</c:v>
                </c:pt>
                <c:pt idx="121">
                  <c:v>36647</c:v>
                </c:pt>
                <c:pt idx="122">
                  <c:v>36648</c:v>
                </c:pt>
                <c:pt idx="123">
                  <c:v>36649</c:v>
                </c:pt>
                <c:pt idx="124">
                  <c:v>36650</c:v>
                </c:pt>
                <c:pt idx="125">
                  <c:v>36651</c:v>
                </c:pt>
                <c:pt idx="126">
                  <c:v>36652</c:v>
                </c:pt>
                <c:pt idx="127">
                  <c:v>36653</c:v>
                </c:pt>
                <c:pt idx="128">
                  <c:v>36654</c:v>
                </c:pt>
                <c:pt idx="129">
                  <c:v>36655</c:v>
                </c:pt>
                <c:pt idx="130">
                  <c:v>36656</c:v>
                </c:pt>
                <c:pt idx="131">
                  <c:v>36657</c:v>
                </c:pt>
                <c:pt idx="132">
                  <c:v>36658</c:v>
                </c:pt>
                <c:pt idx="133">
                  <c:v>36659</c:v>
                </c:pt>
                <c:pt idx="134">
                  <c:v>36660</c:v>
                </c:pt>
                <c:pt idx="135">
                  <c:v>36661</c:v>
                </c:pt>
                <c:pt idx="136">
                  <c:v>36662</c:v>
                </c:pt>
                <c:pt idx="137">
                  <c:v>36663</c:v>
                </c:pt>
                <c:pt idx="138">
                  <c:v>36664</c:v>
                </c:pt>
                <c:pt idx="139">
                  <c:v>36665</c:v>
                </c:pt>
                <c:pt idx="140">
                  <c:v>36666</c:v>
                </c:pt>
                <c:pt idx="141">
                  <c:v>36667</c:v>
                </c:pt>
                <c:pt idx="142">
                  <c:v>36668</c:v>
                </c:pt>
                <c:pt idx="143">
                  <c:v>36669</c:v>
                </c:pt>
                <c:pt idx="144">
                  <c:v>36670</c:v>
                </c:pt>
                <c:pt idx="145">
                  <c:v>36671</c:v>
                </c:pt>
                <c:pt idx="146">
                  <c:v>36672</c:v>
                </c:pt>
                <c:pt idx="147">
                  <c:v>36673</c:v>
                </c:pt>
                <c:pt idx="148">
                  <c:v>36674</c:v>
                </c:pt>
                <c:pt idx="149">
                  <c:v>36675</c:v>
                </c:pt>
                <c:pt idx="150">
                  <c:v>36676</c:v>
                </c:pt>
                <c:pt idx="151">
                  <c:v>36677</c:v>
                </c:pt>
                <c:pt idx="152">
                  <c:v>36678</c:v>
                </c:pt>
                <c:pt idx="153">
                  <c:v>36679</c:v>
                </c:pt>
                <c:pt idx="154">
                  <c:v>36680</c:v>
                </c:pt>
                <c:pt idx="155">
                  <c:v>36681</c:v>
                </c:pt>
                <c:pt idx="156">
                  <c:v>36682</c:v>
                </c:pt>
                <c:pt idx="157">
                  <c:v>36683</c:v>
                </c:pt>
                <c:pt idx="158">
                  <c:v>36684</c:v>
                </c:pt>
                <c:pt idx="159">
                  <c:v>36685</c:v>
                </c:pt>
                <c:pt idx="160">
                  <c:v>36686</c:v>
                </c:pt>
                <c:pt idx="161">
                  <c:v>36687</c:v>
                </c:pt>
                <c:pt idx="162">
                  <c:v>36688</c:v>
                </c:pt>
                <c:pt idx="163">
                  <c:v>36689</c:v>
                </c:pt>
                <c:pt idx="164">
                  <c:v>36690</c:v>
                </c:pt>
                <c:pt idx="165">
                  <c:v>36691</c:v>
                </c:pt>
                <c:pt idx="166">
                  <c:v>36692</c:v>
                </c:pt>
                <c:pt idx="167">
                  <c:v>36693</c:v>
                </c:pt>
                <c:pt idx="168">
                  <c:v>36694</c:v>
                </c:pt>
                <c:pt idx="169">
                  <c:v>36695</c:v>
                </c:pt>
                <c:pt idx="170">
                  <c:v>36696</c:v>
                </c:pt>
                <c:pt idx="171">
                  <c:v>36697</c:v>
                </c:pt>
                <c:pt idx="172">
                  <c:v>36698</c:v>
                </c:pt>
                <c:pt idx="173">
                  <c:v>36699</c:v>
                </c:pt>
                <c:pt idx="174">
                  <c:v>36700</c:v>
                </c:pt>
                <c:pt idx="175">
                  <c:v>36701</c:v>
                </c:pt>
                <c:pt idx="176">
                  <c:v>36702</c:v>
                </c:pt>
                <c:pt idx="177">
                  <c:v>36703</c:v>
                </c:pt>
                <c:pt idx="178">
                  <c:v>36704</c:v>
                </c:pt>
                <c:pt idx="179">
                  <c:v>36705</c:v>
                </c:pt>
                <c:pt idx="180">
                  <c:v>36706</c:v>
                </c:pt>
                <c:pt idx="181">
                  <c:v>36707</c:v>
                </c:pt>
                <c:pt idx="182">
                  <c:v>36708</c:v>
                </c:pt>
                <c:pt idx="183">
                  <c:v>36709</c:v>
                </c:pt>
                <c:pt idx="184">
                  <c:v>36710</c:v>
                </c:pt>
                <c:pt idx="185">
                  <c:v>36711</c:v>
                </c:pt>
                <c:pt idx="186">
                  <c:v>36712</c:v>
                </c:pt>
                <c:pt idx="187">
                  <c:v>36713</c:v>
                </c:pt>
                <c:pt idx="188">
                  <c:v>36714</c:v>
                </c:pt>
                <c:pt idx="189">
                  <c:v>36715</c:v>
                </c:pt>
                <c:pt idx="190">
                  <c:v>36716</c:v>
                </c:pt>
                <c:pt idx="191">
                  <c:v>36717</c:v>
                </c:pt>
                <c:pt idx="192">
                  <c:v>36718</c:v>
                </c:pt>
                <c:pt idx="193">
                  <c:v>36719</c:v>
                </c:pt>
                <c:pt idx="194">
                  <c:v>36720</c:v>
                </c:pt>
                <c:pt idx="195">
                  <c:v>36721</c:v>
                </c:pt>
                <c:pt idx="196">
                  <c:v>36722</c:v>
                </c:pt>
                <c:pt idx="197">
                  <c:v>36723</c:v>
                </c:pt>
                <c:pt idx="198">
                  <c:v>36724</c:v>
                </c:pt>
                <c:pt idx="199">
                  <c:v>36725</c:v>
                </c:pt>
                <c:pt idx="200">
                  <c:v>36726</c:v>
                </c:pt>
                <c:pt idx="201">
                  <c:v>36727</c:v>
                </c:pt>
                <c:pt idx="202">
                  <c:v>36728</c:v>
                </c:pt>
                <c:pt idx="203">
                  <c:v>36729</c:v>
                </c:pt>
                <c:pt idx="204">
                  <c:v>36730</c:v>
                </c:pt>
                <c:pt idx="205">
                  <c:v>36731</c:v>
                </c:pt>
                <c:pt idx="206">
                  <c:v>36732</c:v>
                </c:pt>
                <c:pt idx="207">
                  <c:v>36733</c:v>
                </c:pt>
                <c:pt idx="208">
                  <c:v>36734</c:v>
                </c:pt>
                <c:pt idx="209">
                  <c:v>36735</c:v>
                </c:pt>
                <c:pt idx="210">
                  <c:v>36736</c:v>
                </c:pt>
                <c:pt idx="211">
                  <c:v>36737</c:v>
                </c:pt>
                <c:pt idx="212">
                  <c:v>36738</c:v>
                </c:pt>
                <c:pt idx="213">
                  <c:v>36739</c:v>
                </c:pt>
                <c:pt idx="214">
                  <c:v>36740</c:v>
                </c:pt>
                <c:pt idx="215">
                  <c:v>36741</c:v>
                </c:pt>
                <c:pt idx="216">
                  <c:v>36742</c:v>
                </c:pt>
                <c:pt idx="217">
                  <c:v>36743</c:v>
                </c:pt>
                <c:pt idx="218">
                  <c:v>36744</c:v>
                </c:pt>
                <c:pt idx="219">
                  <c:v>36745</c:v>
                </c:pt>
                <c:pt idx="220">
                  <c:v>36746</c:v>
                </c:pt>
                <c:pt idx="221">
                  <c:v>36747</c:v>
                </c:pt>
                <c:pt idx="222">
                  <c:v>36748</c:v>
                </c:pt>
                <c:pt idx="223">
                  <c:v>36749</c:v>
                </c:pt>
                <c:pt idx="224">
                  <c:v>36750</c:v>
                </c:pt>
                <c:pt idx="225">
                  <c:v>36751</c:v>
                </c:pt>
                <c:pt idx="226">
                  <c:v>36752</c:v>
                </c:pt>
                <c:pt idx="227">
                  <c:v>36753</c:v>
                </c:pt>
                <c:pt idx="228">
                  <c:v>36754</c:v>
                </c:pt>
                <c:pt idx="229">
                  <c:v>36755</c:v>
                </c:pt>
                <c:pt idx="230">
                  <c:v>36756</c:v>
                </c:pt>
                <c:pt idx="231">
                  <c:v>36757</c:v>
                </c:pt>
                <c:pt idx="232">
                  <c:v>36758</c:v>
                </c:pt>
                <c:pt idx="233">
                  <c:v>36759</c:v>
                </c:pt>
                <c:pt idx="234">
                  <c:v>36760</c:v>
                </c:pt>
                <c:pt idx="235">
                  <c:v>36761</c:v>
                </c:pt>
                <c:pt idx="236">
                  <c:v>36762</c:v>
                </c:pt>
                <c:pt idx="237">
                  <c:v>36763</c:v>
                </c:pt>
                <c:pt idx="238">
                  <c:v>36764</c:v>
                </c:pt>
                <c:pt idx="239">
                  <c:v>36765</c:v>
                </c:pt>
                <c:pt idx="240">
                  <c:v>36766</c:v>
                </c:pt>
                <c:pt idx="241">
                  <c:v>36767</c:v>
                </c:pt>
                <c:pt idx="242">
                  <c:v>36768</c:v>
                </c:pt>
                <c:pt idx="243">
                  <c:v>36769</c:v>
                </c:pt>
                <c:pt idx="244">
                  <c:v>36770</c:v>
                </c:pt>
                <c:pt idx="245">
                  <c:v>36771</c:v>
                </c:pt>
                <c:pt idx="246">
                  <c:v>36772</c:v>
                </c:pt>
                <c:pt idx="247">
                  <c:v>36773</c:v>
                </c:pt>
                <c:pt idx="248">
                  <c:v>36774</c:v>
                </c:pt>
                <c:pt idx="249">
                  <c:v>36775</c:v>
                </c:pt>
                <c:pt idx="250">
                  <c:v>36776</c:v>
                </c:pt>
                <c:pt idx="251">
                  <c:v>36777</c:v>
                </c:pt>
                <c:pt idx="252">
                  <c:v>36778</c:v>
                </c:pt>
                <c:pt idx="253">
                  <c:v>36779</c:v>
                </c:pt>
                <c:pt idx="254">
                  <c:v>36780</c:v>
                </c:pt>
                <c:pt idx="255">
                  <c:v>36781</c:v>
                </c:pt>
                <c:pt idx="256">
                  <c:v>36782</c:v>
                </c:pt>
                <c:pt idx="257">
                  <c:v>36783</c:v>
                </c:pt>
                <c:pt idx="258">
                  <c:v>36784</c:v>
                </c:pt>
                <c:pt idx="259">
                  <c:v>36785</c:v>
                </c:pt>
                <c:pt idx="260">
                  <c:v>36786</c:v>
                </c:pt>
                <c:pt idx="261">
                  <c:v>36787</c:v>
                </c:pt>
                <c:pt idx="262">
                  <c:v>36788</c:v>
                </c:pt>
                <c:pt idx="263">
                  <c:v>36789</c:v>
                </c:pt>
                <c:pt idx="264">
                  <c:v>36790</c:v>
                </c:pt>
                <c:pt idx="265">
                  <c:v>36791</c:v>
                </c:pt>
                <c:pt idx="266">
                  <c:v>36792</c:v>
                </c:pt>
                <c:pt idx="267">
                  <c:v>36793</c:v>
                </c:pt>
                <c:pt idx="268">
                  <c:v>36794</c:v>
                </c:pt>
                <c:pt idx="269">
                  <c:v>36795</c:v>
                </c:pt>
                <c:pt idx="270">
                  <c:v>36796</c:v>
                </c:pt>
                <c:pt idx="271">
                  <c:v>36797</c:v>
                </c:pt>
                <c:pt idx="272">
                  <c:v>36798</c:v>
                </c:pt>
                <c:pt idx="273">
                  <c:v>36799</c:v>
                </c:pt>
                <c:pt idx="274">
                  <c:v>36800</c:v>
                </c:pt>
                <c:pt idx="275">
                  <c:v>36801</c:v>
                </c:pt>
                <c:pt idx="276">
                  <c:v>36802</c:v>
                </c:pt>
                <c:pt idx="277">
                  <c:v>36803</c:v>
                </c:pt>
                <c:pt idx="278">
                  <c:v>36804</c:v>
                </c:pt>
                <c:pt idx="279">
                  <c:v>36805</c:v>
                </c:pt>
                <c:pt idx="280">
                  <c:v>36806</c:v>
                </c:pt>
                <c:pt idx="281">
                  <c:v>36807</c:v>
                </c:pt>
                <c:pt idx="282">
                  <c:v>36808</c:v>
                </c:pt>
                <c:pt idx="283">
                  <c:v>36809</c:v>
                </c:pt>
                <c:pt idx="284">
                  <c:v>36810</c:v>
                </c:pt>
                <c:pt idx="285">
                  <c:v>36811</c:v>
                </c:pt>
                <c:pt idx="286">
                  <c:v>36812</c:v>
                </c:pt>
                <c:pt idx="287">
                  <c:v>36813</c:v>
                </c:pt>
                <c:pt idx="288">
                  <c:v>36814</c:v>
                </c:pt>
                <c:pt idx="289">
                  <c:v>36815</c:v>
                </c:pt>
                <c:pt idx="290">
                  <c:v>36816</c:v>
                </c:pt>
                <c:pt idx="291">
                  <c:v>36817</c:v>
                </c:pt>
                <c:pt idx="292">
                  <c:v>36818</c:v>
                </c:pt>
                <c:pt idx="293">
                  <c:v>36819</c:v>
                </c:pt>
                <c:pt idx="294">
                  <c:v>36820</c:v>
                </c:pt>
                <c:pt idx="295">
                  <c:v>36821</c:v>
                </c:pt>
                <c:pt idx="296">
                  <c:v>36822</c:v>
                </c:pt>
                <c:pt idx="297">
                  <c:v>36823</c:v>
                </c:pt>
                <c:pt idx="298">
                  <c:v>36824</c:v>
                </c:pt>
                <c:pt idx="299">
                  <c:v>36825</c:v>
                </c:pt>
                <c:pt idx="300">
                  <c:v>36826</c:v>
                </c:pt>
                <c:pt idx="301">
                  <c:v>36827</c:v>
                </c:pt>
                <c:pt idx="302">
                  <c:v>36828</c:v>
                </c:pt>
                <c:pt idx="303">
                  <c:v>36829</c:v>
                </c:pt>
                <c:pt idx="304">
                  <c:v>36830</c:v>
                </c:pt>
                <c:pt idx="305">
                  <c:v>36831</c:v>
                </c:pt>
                <c:pt idx="306">
                  <c:v>36832</c:v>
                </c:pt>
                <c:pt idx="307">
                  <c:v>36833</c:v>
                </c:pt>
                <c:pt idx="308">
                  <c:v>36834</c:v>
                </c:pt>
                <c:pt idx="309">
                  <c:v>36835</c:v>
                </c:pt>
                <c:pt idx="310">
                  <c:v>36836</c:v>
                </c:pt>
                <c:pt idx="311">
                  <c:v>36837</c:v>
                </c:pt>
                <c:pt idx="312">
                  <c:v>36838</c:v>
                </c:pt>
                <c:pt idx="313">
                  <c:v>36839</c:v>
                </c:pt>
                <c:pt idx="314">
                  <c:v>36840</c:v>
                </c:pt>
                <c:pt idx="315">
                  <c:v>36841</c:v>
                </c:pt>
                <c:pt idx="316">
                  <c:v>36842</c:v>
                </c:pt>
                <c:pt idx="317">
                  <c:v>36843</c:v>
                </c:pt>
                <c:pt idx="318">
                  <c:v>36844</c:v>
                </c:pt>
                <c:pt idx="319">
                  <c:v>36845</c:v>
                </c:pt>
                <c:pt idx="320">
                  <c:v>36846</c:v>
                </c:pt>
                <c:pt idx="321">
                  <c:v>36847</c:v>
                </c:pt>
                <c:pt idx="322">
                  <c:v>36848</c:v>
                </c:pt>
                <c:pt idx="323">
                  <c:v>36849</c:v>
                </c:pt>
                <c:pt idx="324">
                  <c:v>36850</c:v>
                </c:pt>
                <c:pt idx="325">
                  <c:v>36851</c:v>
                </c:pt>
                <c:pt idx="326">
                  <c:v>36852</c:v>
                </c:pt>
                <c:pt idx="327">
                  <c:v>36853</c:v>
                </c:pt>
                <c:pt idx="328">
                  <c:v>36854</c:v>
                </c:pt>
                <c:pt idx="329">
                  <c:v>36855</c:v>
                </c:pt>
                <c:pt idx="330">
                  <c:v>36856</c:v>
                </c:pt>
                <c:pt idx="331">
                  <c:v>36857</c:v>
                </c:pt>
                <c:pt idx="332">
                  <c:v>36858</c:v>
                </c:pt>
                <c:pt idx="333">
                  <c:v>36859</c:v>
                </c:pt>
                <c:pt idx="334">
                  <c:v>36860</c:v>
                </c:pt>
                <c:pt idx="335">
                  <c:v>36861</c:v>
                </c:pt>
                <c:pt idx="336">
                  <c:v>36862</c:v>
                </c:pt>
                <c:pt idx="337">
                  <c:v>36863</c:v>
                </c:pt>
                <c:pt idx="338">
                  <c:v>36864</c:v>
                </c:pt>
                <c:pt idx="339">
                  <c:v>36865</c:v>
                </c:pt>
                <c:pt idx="340">
                  <c:v>36866</c:v>
                </c:pt>
                <c:pt idx="341">
                  <c:v>36867</c:v>
                </c:pt>
                <c:pt idx="342">
                  <c:v>36868</c:v>
                </c:pt>
                <c:pt idx="343">
                  <c:v>36869</c:v>
                </c:pt>
                <c:pt idx="344">
                  <c:v>36870</c:v>
                </c:pt>
                <c:pt idx="345">
                  <c:v>36871</c:v>
                </c:pt>
                <c:pt idx="346">
                  <c:v>36872</c:v>
                </c:pt>
                <c:pt idx="347">
                  <c:v>36873</c:v>
                </c:pt>
                <c:pt idx="348">
                  <c:v>36874</c:v>
                </c:pt>
                <c:pt idx="349">
                  <c:v>36875</c:v>
                </c:pt>
                <c:pt idx="350">
                  <c:v>36876</c:v>
                </c:pt>
                <c:pt idx="351">
                  <c:v>36877</c:v>
                </c:pt>
                <c:pt idx="352">
                  <c:v>36878</c:v>
                </c:pt>
                <c:pt idx="353">
                  <c:v>36879</c:v>
                </c:pt>
                <c:pt idx="354">
                  <c:v>36880</c:v>
                </c:pt>
                <c:pt idx="355">
                  <c:v>36881</c:v>
                </c:pt>
                <c:pt idx="356">
                  <c:v>36882</c:v>
                </c:pt>
                <c:pt idx="357">
                  <c:v>36883</c:v>
                </c:pt>
                <c:pt idx="358">
                  <c:v>36884</c:v>
                </c:pt>
                <c:pt idx="359">
                  <c:v>36885</c:v>
                </c:pt>
                <c:pt idx="360">
                  <c:v>36886</c:v>
                </c:pt>
                <c:pt idx="361">
                  <c:v>36887</c:v>
                </c:pt>
                <c:pt idx="362">
                  <c:v>36888</c:v>
                </c:pt>
                <c:pt idx="363">
                  <c:v>36889</c:v>
                </c:pt>
                <c:pt idx="364">
                  <c:v>36890</c:v>
                </c:pt>
                <c:pt idx="365">
                  <c:v>36891</c:v>
                </c:pt>
              </c:numCache>
            </c:numRef>
          </c:cat>
          <c:val>
            <c:numRef>
              <c:f>'Onslow Storage (M3)'!$Q$3:$Q$368</c:f>
              <c:numCache>
                <c:formatCode>General_)</c:formatCode>
                <c:ptCount val="366"/>
                <c:pt idx="0">
                  <c:v>31718096.639999997</c:v>
                </c:pt>
                <c:pt idx="1">
                  <c:v>31664304</c:v>
                </c:pt>
                <c:pt idx="2">
                  <c:v>31444243.199999999</c:v>
                </c:pt>
                <c:pt idx="3">
                  <c:v>31309761.599999998</c:v>
                </c:pt>
                <c:pt idx="4">
                  <c:v>31175280</c:v>
                </c:pt>
                <c:pt idx="5">
                  <c:v>30916097.279999997</c:v>
                </c:pt>
                <c:pt idx="6">
                  <c:v>30820737.599999998</c:v>
                </c:pt>
                <c:pt idx="7">
                  <c:v>30686256</c:v>
                </c:pt>
                <c:pt idx="8">
                  <c:v>30630018.239999998</c:v>
                </c:pt>
                <c:pt idx="9">
                  <c:v>30441744</c:v>
                </c:pt>
                <c:pt idx="10">
                  <c:v>30402622.079999998</c:v>
                </c:pt>
                <c:pt idx="11">
                  <c:v>30202122.239999998</c:v>
                </c:pt>
                <c:pt idx="12">
                  <c:v>30111652.799999997</c:v>
                </c:pt>
                <c:pt idx="13">
                  <c:v>30001622.399999999</c:v>
                </c:pt>
                <c:pt idx="14">
                  <c:v>29806012.799999997</c:v>
                </c:pt>
                <c:pt idx="15">
                  <c:v>29659305.599999998</c:v>
                </c:pt>
                <c:pt idx="16">
                  <c:v>29488147.199999999</c:v>
                </c:pt>
                <c:pt idx="17">
                  <c:v>29316988.799999997</c:v>
                </c:pt>
                <c:pt idx="18">
                  <c:v>29219184</c:v>
                </c:pt>
                <c:pt idx="19">
                  <c:v>29060251.199999999</c:v>
                </c:pt>
                <c:pt idx="20">
                  <c:v>28950220.799999997</c:v>
                </c:pt>
                <c:pt idx="21">
                  <c:v>28725269.759999998</c:v>
                </c:pt>
                <c:pt idx="22">
                  <c:v>28632355.199999999</c:v>
                </c:pt>
                <c:pt idx="23">
                  <c:v>28490538.239999998</c:v>
                </c:pt>
                <c:pt idx="24">
                  <c:v>28331605.439999998</c:v>
                </c:pt>
                <c:pt idx="25">
                  <c:v>28099319.039999999</c:v>
                </c:pt>
                <c:pt idx="26">
                  <c:v>27752112</c:v>
                </c:pt>
                <c:pt idx="27">
                  <c:v>27752112</c:v>
                </c:pt>
                <c:pt idx="28">
                  <c:v>27629856</c:v>
                </c:pt>
                <c:pt idx="29">
                  <c:v>27434246.399999999</c:v>
                </c:pt>
                <c:pt idx="30">
                  <c:v>27329106.239999998</c:v>
                </c:pt>
                <c:pt idx="31">
                  <c:v>27206850.239999998</c:v>
                </c:pt>
                <c:pt idx="32">
                  <c:v>27629856</c:v>
                </c:pt>
                <c:pt idx="33">
                  <c:v>27253307.52</c:v>
                </c:pt>
                <c:pt idx="34">
                  <c:v>27052807.68</c:v>
                </c:pt>
                <c:pt idx="35">
                  <c:v>26945222.399999999</c:v>
                </c:pt>
                <c:pt idx="36">
                  <c:v>26847417.599999998</c:v>
                </c:pt>
                <c:pt idx="37">
                  <c:v>26639582.399999999</c:v>
                </c:pt>
                <c:pt idx="38">
                  <c:v>26505100.799999997</c:v>
                </c:pt>
                <c:pt idx="39">
                  <c:v>26297265.599999998</c:v>
                </c:pt>
                <c:pt idx="40">
                  <c:v>26260588.799999997</c:v>
                </c:pt>
                <c:pt idx="41">
                  <c:v>26162784</c:v>
                </c:pt>
                <c:pt idx="42">
                  <c:v>26094320.640000001</c:v>
                </c:pt>
                <c:pt idx="43">
                  <c:v>26028302.399999999</c:v>
                </c:pt>
                <c:pt idx="44">
                  <c:v>25925607.359999999</c:v>
                </c:pt>
                <c:pt idx="45">
                  <c:v>25717772.16</c:v>
                </c:pt>
                <c:pt idx="46">
                  <c:v>25575955.199999999</c:v>
                </c:pt>
                <c:pt idx="47">
                  <c:v>25470815.039999999</c:v>
                </c:pt>
                <c:pt idx="48">
                  <c:v>25355894.399999999</c:v>
                </c:pt>
                <c:pt idx="49">
                  <c:v>25282540.799999997</c:v>
                </c:pt>
                <c:pt idx="50">
                  <c:v>25262979.84</c:v>
                </c:pt>
                <c:pt idx="51">
                  <c:v>25135833.599999998</c:v>
                </c:pt>
                <c:pt idx="52">
                  <c:v>25113827.52</c:v>
                </c:pt>
                <c:pt idx="53">
                  <c:v>25148059.199999999</c:v>
                </c:pt>
                <c:pt idx="54">
                  <c:v>25189626.239999998</c:v>
                </c:pt>
                <c:pt idx="55">
                  <c:v>25113827.52</c:v>
                </c:pt>
                <c:pt idx="56">
                  <c:v>24976900.800000001</c:v>
                </c:pt>
                <c:pt idx="57">
                  <c:v>24866870.399999999</c:v>
                </c:pt>
                <c:pt idx="58">
                  <c:v>24786181.439999998</c:v>
                </c:pt>
                <c:pt idx="59">
                  <c:v>24786181.439999998</c:v>
                </c:pt>
                <c:pt idx="60">
                  <c:v>24683486.399999999</c:v>
                </c:pt>
                <c:pt idx="61">
                  <c:v>24676151.039999999</c:v>
                </c:pt>
                <c:pt idx="62">
                  <c:v>24546559.68</c:v>
                </c:pt>
                <c:pt idx="63">
                  <c:v>24456090.239999998</c:v>
                </c:pt>
                <c:pt idx="64">
                  <c:v>24309383.039999999</c:v>
                </c:pt>
                <c:pt idx="65">
                  <c:v>24255590.399999999</c:v>
                </c:pt>
                <c:pt idx="66">
                  <c:v>24184681.919999998</c:v>
                </c:pt>
                <c:pt idx="67">
                  <c:v>23962176</c:v>
                </c:pt>
                <c:pt idx="68">
                  <c:v>23778792</c:v>
                </c:pt>
                <c:pt idx="69">
                  <c:v>23705438.399999999</c:v>
                </c:pt>
                <c:pt idx="70">
                  <c:v>23986627.199999999</c:v>
                </c:pt>
                <c:pt idx="71">
                  <c:v>24475651.199999999</c:v>
                </c:pt>
                <c:pt idx="72">
                  <c:v>27434246.399999999</c:v>
                </c:pt>
                <c:pt idx="73">
                  <c:v>29004013.439999998</c:v>
                </c:pt>
                <c:pt idx="74">
                  <c:v>29275421.759999998</c:v>
                </c:pt>
                <c:pt idx="75">
                  <c:v>29309653.439999998</c:v>
                </c:pt>
                <c:pt idx="76">
                  <c:v>29316988.799999997</c:v>
                </c:pt>
                <c:pt idx="77">
                  <c:v>29309653.439999998</c:v>
                </c:pt>
                <c:pt idx="78">
                  <c:v>29316988.799999997</c:v>
                </c:pt>
                <c:pt idx="79">
                  <c:v>29280312</c:v>
                </c:pt>
                <c:pt idx="80">
                  <c:v>29341440</c:v>
                </c:pt>
                <c:pt idx="81">
                  <c:v>29365891.199999999</c:v>
                </c:pt>
                <c:pt idx="82">
                  <c:v>29358555.84</c:v>
                </c:pt>
                <c:pt idx="83">
                  <c:v>29316988.799999997</c:v>
                </c:pt>
                <c:pt idx="84">
                  <c:v>29285202.239999998</c:v>
                </c:pt>
                <c:pt idx="85">
                  <c:v>29182507.199999999</c:v>
                </c:pt>
                <c:pt idx="86">
                  <c:v>29133604.799999997</c:v>
                </c:pt>
                <c:pt idx="87">
                  <c:v>28994232.959999997</c:v>
                </c:pt>
                <c:pt idx="88">
                  <c:v>28852416</c:v>
                </c:pt>
                <c:pt idx="89">
                  <c:v>28774172.16</c:v>
                </c:pt>
                <c:pt idx="90">
                  <c:v>28669032</c:v>
                </c:pt>
                <c:pt idx="91">
                  <c:v>28632355.199999999</c:v>
                </c:pt>
                <c:pt idx="92">
                  <c:v>28563891.84</c:v>
                </c:pt>
                <c:pt idx="93">
                  <c:v>28417184.639999997</c:v>
                </c:pt>
                <c:pt idx="94">
                  <c:v>28338940.799999997</c:v>
                </c:pt>
                <c:pt idx="95">
                  <c:v>28148221.439999998</c:v>
                </c:pt>
                <c:pt idx="96">
                  <c:v>28094428.799999997</c:v>
                </c:pt>
                <c:pt idx="97">
                  <c:v>27981953.279999997</c:v>
                </c:pt>
                <c:pt idx="98">
                  <c:v>27840136.32</c:v>
                </c:pt>
                <c:pt idx="99">
                  <c:v>27991733.759999998</c:v>
                </c:pt>
                <c:pt idx="100">
                  <c:v>27952611.84</c:v>
                </c:pt>
                <c:pt idx="101">
                  <c:v>28094428.799999997</c:v>
                </c:pt>
                <c:pt idx="102">
                  <c:v>28099319.039999999</c:v>
                </c:pt>
                <c:pt idx="103">
                  <c:v>28167782.399999999</c:v>
                </c:pt>
                <c:pt idx="104">
                  <c:v>28148221.439999998</c:v>
                </c:pt>
                <c:pt idx="105">
                  <c:v>28111544.640000001</c:v>
                </c:pt>
                <c:pt idx="106">
                  <c:v>28099319.039999999</c:v>
                </c:pt>
                <c:pt idx="107">
                  <c:v>27959947.199999999</c:v>
                </c:pt>
                <c:pt idx="108">
                  <c:v>27891483.84</c:v>
                </c:pt>
                <c:pt idx="109">
                  <c:v>27801014.399999999</c:v>
                </c:pt>
                <c:pt idx="110">
                  <c:v>27688538.879999999</c:v>
                </c:pt>
                <c:pt idx="111">
                  <c:v>27666532.799999997</c:v>
                </c:pt>
                <c:pt idx="112">
                  <c:v>27580953.599999998</c:v>
                </c:pt>
                <c:pt idx="113">
                  <c:v>27431801.279999997</c:v>
                </c:pt>
                <c:pt idx="114">
                  <c:v>27331551.359999999</c:v>
                </c:pt>
                <c:pt idx="115">
                  <c:v>27231301.439999998</c:v>
                </c:pt>
                <c:pt idx="116">
                  <c:v>27165283.199999999</c:v>
                </c:pt>
                <c:pt idx="117">
                  <c:v>27211740.48</c:v>
                </c:pt>
                <c:pt idx="118">
                  <c:v>27267978.239999998</c:v>
                </c:pt>
                <c:pt idx="119">
                  <c:v>27221520.959999997</c:v>
                </c:pt>
                <c:pt idx="120">
                  <c:v>27194624.640000001</c:v>
                </c:pt>
                <c:pt idx="121">
                  <c:v>27067478.399999999</c:v>
                </c:pt>
                <c:pt idx="122">
                  <c:v>26979454.079999998</c:v>
                </c:pt>
                <c:pt idx="123">
                  <c:v>26871868.799999997</c:v>
                </c:pt>
                <c:pt idx="124">
                  <c:v>26786289.599999998</c:v>
                </c:pt>
                <c:pt idx="125">
                  <c:v>26717826.239999998</c:v>
                </c:pt>
                <c:pt idx="126">
                  <c:v>26681149.439999998</c:v>
                </c:pt>
                <c:pt idx="127">
                  <c:v>26686039.68</c:v>
                </c:pt>
                <c:pt idx="128">
                  <c:v>26639582.399999999</c:v>
                </c:pt>
                <c:pt idx="129">
                  <c:v>26686039.68</c:v>
                </c:pt>
                <c:pt idx="130">
                  <c:v>26671368.959999997</c:v>
                </c:pt>
                <c:pt idx="131">
                  <c:v>26717826.239999998</c:v>
                </c:pt>
                <c:pt idx="132">
                  <c:v>26822966.399999999</c:v>
                </c:pt>
                <c:pt idx="133">
                  <c:v>29867140.799999997</c:v>
                </c:pt>
                <c:pt idx="134">
                  <c:v>32879528.639999997</c:v>
                </c:pt>
                <c:pt idx="135">
                  <c:v>33742656</c:v>
                </c:pt>
                <c:pt idx="136">
                  <c:v>34466411.519999996</c:v>
                </c:pt>
                <c:pt idx="137">
                  <c:v>35539819.199999996</c:v>
                </c:pt>
                <c:pt idx="138">
                  <c:v>35955489.600000001</c:v>
                </c:pt>
                <c:pt idx="139">
                  <c:v>36407836.799999997</c:v>
                </c:pt>
                <c:pt idx="140">
                  <c:v>37182939.839999996</c:v>
                </c:pt>
                <c:pt idx="141">
                  <c:v>37627951.68</c:v>
                </c:pt>
                <c:pt idx="142">
                  <c:v>38862737.280000001</c:v>
                </c:pt>
                <c:pt idx="143">
                  <c:v>40254010.559999995</c:v>
                </c:pt>
                <c:pt idx="144">
                  <c:v>42801825.600000001</c:v>
                </c:pt>
                <c:pt idx="145">
                  <c:v>44867952</c:v>
                </c:pt>
                <c:pt idx="146">
                  <c:v>45779981.759999998</c:v>
                </c:pt>
                <c:pt idx="147">
                  <c:v>46376591.039999999</c:v>
                </c:pt>
                <c:pt idx="148">
                  <c:v>48997759.68</c:v>
                </c:pt>
                <c:pt idx="149">
                  <c:v>46938968.640000001</c:v>
                </c:pt>
                <c:pt idx="150">
                  <c:v>47361974.399999999</c:v>
                </c:pt>
                <c:pt idx="151">
                  <c:v>48212876.159999996</c:v>
                </c:pt>
                <c:pt idx="152">
                  <c:v>48670113.600000001</c:v>
                </c:pt>
                <c:pt idx="153">
                  <c:v>48997759.68</c:v>
                </c:pt>
                <c:pt idx="154">
                  <c:v>48980643.839999996</c:v>
                </c:pt>
                <c:pt idx="155">
                  <c:v>49034436.479999997</c:v>
                </c:pt>
                <c:pt idx="156">
                  <c:v>49014875.519999996</c:v>
                </c:pt>
                <c:pt idx="157">
                  <c:v>49068668.159999996</c:v>
                </c:pt>
                <c:pt idx="158">
                  <c:v>49102899.839999996</c:v>
                </c:pt>
                <c:pt idx="159">
                  <c:v>48914625.600000001</c:v>
                </c:pt>
                <c:pt idx="160">
                  <c:v>48694564.799999997</c:v>
                </c:pt>
                <c:pt idx="161">
                  <c:v>48638327.039999999</c:v>
                </c:pt>
                <c:pt idx="162">
                  <c:v>48621211.199999996</c:v>
                </c:pt>
                <c:pt idx="163">
                  <c:v>48511180.799999997</c:v>
                </c:pt>
                <c:pt idx="164">
                  <c:v>48511180.799999997</c:v>
                </c:pt>
                <c:pt idx="165">
                  <c:v>48462278.399999999</c:v>
                </c:pt>
                <c:pt idx="166">
                  <c:v>48266668.799999997</c:v>
                </c:pt>
                <c:pt idx="167">
                  <c:v>48242217.600000001</c:v>
                </c:pt>
                <c:pt idx="168">
                  <c:v>48413376</c:v>
                </c:pt>
                <c:pt idx="169">
                  <c:v>48193315.199999996</c:v>
                </c:pt>
                <c:pt idx="170">
                  <c:v>48107736</c:v>
                </c:pt>
                <c:pt idx="171">
                  <c:v>48193315.199999996</c:v>
                </c:pt>
                <c:pt idx="172">
                  <c:v>48486729.600000001</c:v>
                </c:pt>
                <c:pt idx="173">
                  <c:v>48462278.399999999</c:v>
                </c:pt>
                <c:pt idx="174">
                  <c:v>48291120</c:v>
                </c:pt>
                <c:pt idx="175">
                  <c:v>48242217.600000001</c:v>
                </c:pt>
                <c:pt idx="176">
                  <c:v>48437827.199999996</c:v>
                </c:pt>
                <c:pt idx="177">
                  <c:v>48511180.799999997</c:v>
                </c:pt>
                <c:pt idx="178">
                  <c:v>48511180.799999997</c:v>
                </c:pt>
                <c:pt idx="179">
                  <c:v>48437827.199999996</c:v>
                </c:pt>
                <c:pt idx="180">
                  <c:v>48266668.799999997</c:v>
                </c:pt>
                <c:pt idx="181">
                  <c:v>48193315.199999996</c:v>
                </c:pt>
                <c:pt idx="182">
                  <c:v>48063723.839999996</c:v>
                </c:pt>
                <c:pt idx="183">
                  <c:v>47985480</c:v>
                </c:pt>
                <c:pt idx="184">
                  <c:v>47899900.799999997</c:v>
                </c:pt>
                <c:pt idx="185">
                  <c:v>47887675.199999996</c:v>
                </c:pt>
                <c:pt idx="186">
                  <c:v>47863224</c:v>
                </c:pt>
                <c:pt idx="187">
                  <c:v>47875449.600000001</c:v>
                </c:pt>
                <c:pt idx="188">
                  <c:v>47508681.600000001</c:v>
                </c:pt>
                <c:pt idx="189">
                  <c:v>47361974.399999999</c:v>
                </c:pt>
                <c:pt idx="190">
                  <c:v>47361974.399999999</c:v>
                </c:pt>
                <c:pt idx="191">
                  <c:v>47007432</c:v>
                </c:pt>
                <c:pt idx="192">
                  <c:v>46860724.799999997</c:v>
                </c:pt>
                <c:pt idx="193">
                  <c:v>46714017.600000001</c:v>
                </c:pt>
                <c:pt idx="194">
                  <c:v>46481731.199999996</c:v>
                </c:pt>
                <c:pt idx="195">
                  <c:v>46885176</c:v>
                </c:pt>
                <c:pt idx="196">
                  <c:v>46848499.199999996</c:v>
                </c:pt>
                <c:pt idx="197">
                  <c:v>46506182.399999999</c:v>
                </c:pt>
                <c:pt idx="198">
                  <c:v>46330133.759999998</c:v>
                </c:pt>
                <c:pt idx="199">
                  <c:v>46053835.199999996</c:v>
                </c:pt>
                <c:pt idx="200">
                  <c:v>46053835.199999996</c:v>
                </c:pt>
                <c:pt idx="201">
                  <c:v>45960920.640000001</c:v>
                </c:pt>
                <c:pt idx="202">
                  <c:v>45770201.280000001</c:v>
                </c:pt>
                <c:pt idx="203">
                  <c:v>46053835.199999996</c:v>
                </c:pt>
                <c:pt idx="204">
                  <c:v>46266560.640000001</c:v>
                </c:pt>
                <c:pt idx="205">
                  <c:v>46369255.68</c:v>
                </c:pt>
                <c:pt idx="206">
                  <c:v>46440164.159999996</c:v>
                </c:pt>
                <c:pt idx="207">
                  <c:v>46369255.68</c:v>
                </c:pt>
                <c:pt idx="208">
                  <c:v>46339914.239999995</c:v>
                </c:pt>
                <c:pt idx="209">
                  <c:v>46188316.799999997</c:v>
                </c:pt>
                <c:pt idx="210">
                  <c:v>46188316.799999997</c:v>
                </c:pt>
                <c:pt idx="211">
                  <c:v>46061170.559999995</c:v>
                </c:pt>
                <c:pt idx="212">
                  <c:v>46022048.640000001</c:v>
                </c:pt>
                <c:pt idx="213">
                  <c:v>46009823.039999999</c:v>
                </c:pt>
                <c:pt idx="214">
                  <c:v>45992707.199999996</c:v>
                </c:pt>
                <c:pt idx="215">
                  <c:v>45956030.399999999</c:v>
                </c:pt>
                <c:pt idx="216">
                  <c:v>45833774.399999999</c:v>
                </c:pt>
                <c:pt idx="217">
                  <c:v>45956030.399999999</c:v>
                </c:pt>
                <c:pt idx="218">
                  <c:v>45992707.199999996</c:v>
                </c:pt>
                <c:pt idx="219">
                  <c:v>45924243.839999996</c:v>
                </c:pt>
                <c:pt idx="220">
                  <c:v>45713963.519999996</c:v>
                </c:pt>
                <c:pt idx="221">
                  <c:v>45745750.079999998</c:v>
                </c:pt>
                <c:pt idx="222">
                  <c:v>45564811.199999996</c:v>
                </c:pt>
                <c:pt idx="223">
                  <c:v>45356976</c:v>
                </c:pt>
                <c:pt idx="224">
                  <c:v>45467006.399999999</c:v>
                </c:pt>
                <c:pt idx="225">
                  <c:v>46860724.799999997</c:v>
                </c:pt>
                <c:pt idx="226">
                  <c:v>46860724.799999997</c:v>
                </c:pt>
                <c:pt idx="227">
                  <c:v>46677340.799999997</c:v>
                </c:pt>
                <c:pt idx="228">
                  <c:v>46848499.199999996</c:v>
                </c:pt>
                <c:pt idx="229">
                  <c:v>47012322.239999995</c:v>
                </c:pt>
                <c:pt idx="230">
                  <c:v>47031883.199999996</c:v>
                </c:pt>
                <c:pt idx="231">
                  <c:v>47085675.839999996</c:v>
                </c:pt>
                <c:pt idx="232">
                  <c:v>47044108.799999997</c:v>
                </c:pt>
                <c:pt idx="233">
                  <c:v>46995206.399999999</c:v>
                </c:pt>
                <c:pt idx="234">
                  <c:v>46938968.640000001</c:v>
                </c:pt>
                <c:pt idx="235">
                  <c:v>46848499.199999996</c:v>
                </c:pt>
                <c:pt idx="236">
                  <c:v>46694456.640000001</c:v>
                </c:pt>
                <c:pt idx="237">
                  <c:v>46530633.600000001</c:v>
                </c:pt>
                <c:pt idx="238">
                  <c:v>46481731.199999996</c:v>
                </c:pt>
                <c:pt idx="239">
                  <c:v>46958529.600000001</c:v>
                </c:pt>
                <c:pt idx="240">
                  <c:v>46714017.600000001</c:v>
                </c:pt>
                <c:pt idx="241">
                  <c:v>46481731.199999996</c:v>
                </c:pt>
                <c:pt idx="242">
                  <c:v>46530633.600000001</c:v>
                </c:pt>
                <c:pt idx="243">
                  <c:v>46885176</c:v>
                </c:pt>
                <c:pt idx="244">
                  <c:v>46750694.399999999</c:v>
                </c:pt>
                <c:pt idx="245">
                  <c:v>46677340.799999997</c:v>
                </c:pt>
                <c:pt idx="246">
                  <c:v>46677340.799999997</c:v>
                </c:pt>
                <c:pt idx="247">
                  <c:v>46376591.039999999</c:v>
                </c:pt>
                <c:pt idx="248">
                  <c:v>46139414.399999999</c:v>
                </c:pt>
                <c:pt idx="249">
                  <c:v>45992707.199999996</c:v>
                </c:pt>
                <c:pt idx="250">
                  <c:v>45760420.799999997</c:v>
                </c:pt>
                <c:pt idx="251">
                  <c:v>45381427.199999996</c:v>
                </c:pt>
                <c:pt idx="252">
                  <c:v>45198043.199999996</c:v>
                </c:pt>
                <c:pt idx="253">
                  <c:v>44965756.799999997</c:v>
                </c:pt>
                <c:pt idx="254">
                  <c:v>44501184</c:v>
                </c:pt>
                <c:pt idx="255">
                  <c:v>44256672</c:v>
                </c:pt>
                <c:pt idx="256">
                  <c:v>44012160</c:v>
                </c:pt>
                <c:pt idx="257">
                  <c:v>43669843.199999996</c:v>
                </c:pt>
                <c:pt idx="258">
                  <c:v>43413105.600000001</c:v>
                </c:pt>
                <c:pt idx="259">
                  <c:v>43102575.359999999</c:v>
                </c:pt>
                <c:pt idx="260">
                  <c:v>42789600</c:v>
                </c:pt>
                <c:pt idx="261">
                  <c:v>42552423.359999999</c:v>
                </c:pt>
                <c:pt idx="262">
                  <c:v>42447283.199999996</c:v>
                </c:pt>
                <c:pt idx="263">
                  <c:v>42178320</c:v>
                </c:pt>
                <c:pt idx="264">
                  <c:v>41909356.799999997</c:v>
                </c:pt>
                <c:pt idx="265">
                  <c:v>41664844.799999997</c:v>
                </c:pt>
                <c:pt idx="266">
                  <c:v>41493686.399999999</c:v>
                </c:pt>
                <c:pt idx="267">
                  <c:v>41469235.199999996</c:v>
                </c:pt>
                <c:pt idx="268">
                  <c:v>41315192.640000001</c:v>
                </c:pt>
                <c:pt idx="269">
                  <c:v>41004662.399999999</c:v>
                </c:pt>
                <c:pt idx="270">
                  <c:v>40796827.199999996</c:v>
                </c:pt>
                <c:pt idx="271">
                  <c:v>40581656.640000001</c:v>
                </c:pt>
                <c:pt idx="272">
                  <c:v>40461845.759999998</c:v>
                </c:pt>
                <c:pt idx="273">
                  <c:v>40386047.039999999</c:v>
                </c:pt>
                <c:pt idx="274">
                  <c:v>40241784.960000001</c:v>
                </c:pt>
                <c:pt idx="275">
                  <c:v>40156205.759999998</c:v>
                </c:pt>
                <c:pt idx="276">
                  <c:v>39936144.960000001</c:v>
                </c:pt>
                <c:pt idx="277">
                  <c:v>39843230.399999999</c:v>
                </c:pt>
                <c:pt idx="278">
                  <c:v>39794328</c:v>
                </c:pt>
                <c:pt idx="279">
                  <c:v>39642730.559999995</c:v>
                </c:pt>
                <c:pt idx="280">
                  <c:v>39481352.640000001</c:v>
                </c:pt>
                <c:pt idx="281">
                  <c:v>39395773.439999998</c:v>
                </c:pt>
                <c:pt idx="282">
                  <c:v>39329755.199999996</c:v>
                </c:pt>
                <c:pt idx="283">
                  <c:v>39219724.799999997</c:v>
                </c:pt>
                <c:pt idx="284">
                  <c:v>39134145.600000001</c:v>
                </c:pt>
                <c:pt idx="285">
                  <c:v>39163487.039999999</c:v>
                </c:pt>
                <c:pt idx="286">
                  <c:v>39065682.239999995</c:v>
                </c:pt>
                <c:pt idx="287">
                  <c:v>38994773.759999998</c:v>
                </c:pt>
                <c:pt idx="288">
                  <c:v>38877408</c:v>
                </c:pt>
                <c:pt idx="289">
                  <c:v>38852956.799999997</c:v>
                </c:pt>
                <c:pt idx="290">
                  <c:v>38718475.199999996</c:v>
                </c:pt>
                <c:pt idx="291">
                  <c:v>38571768</c:v>
                </c:pt>
                <c:pt idx="292">
                  <c:v>38473963.199999996</c:v>
                </c:pt>
                <c:pt idx="293">
                  <c:v>38498414.399999999</c:v>
                </c:pt>
                <c:pt idx="294">
                  <c:v>38425060.799999997</c:v>
                </c:pt>
                <c:pt idx="295">
                  <c:v>38351707.199999996</c:v>
                </c:pt>
                <c:pt idx="296">
                  <c:v>38229451.199999996</c:v>
                </c:pt>
                <c:pt idx="297">
                  <c:v>38192774.399999999</c:v>
                </c:pt>
                <c:pt idx="298">
                  <c:v>38119420.799999997</c:v>
                </c:pt>
                <c:pt idx="299">
                  <c:v>38046067.199999996</c:v>
                </c:pt>
                <c:pt idx="300">
                  <c:v>38124311.039999999</c:v>
                </c:pt>
                <c:pt idx="301">
                  <c:v>38205000</c:v>
                </c:pt>
                <c:pt idx="302">
                  <c:v>38229451.199999996</c:v>
                </c:pt>
                <c:pt idx="303">
                  <c:v>38510640</c:v>
                </c:pt>
                <c:pt idx="304">
                  <c:v>38877408</c:v>
                </c:pt>
                <c:pt idx="305">
                  <c:v>38909194.559999995</c:v>
                </c:pt>
                <c:pt idx="306">
                  <c:v>38926310.399999999</c:v>
                </c:pt>
                <c:pt idx="307">
                  <c:v>38926310.399999999</c:v>
                </c:pt>
                <c:pt idx="308">
                  <c:v>38877408</c:v>
                </c:pt>
                <c:pt idx="309">
                  <c:v>38874962.879999995</c:v>
                </c:pt>
                <c:pt idx="310">
                  <c:v>38816280</c:v>
                </c:pt>
                <c:pt idx="311">
                  <c:v>38620670.399999999</c:v>
                </c:pt>
                <c:pt idx="312">
                  <c:v>38554652.159999996</c:v>
                </c:pt>
                <c:pt idx="313">
                  <c:v>38535091.199999996</c:v>
                </c:pt>
                <c:pt idx="314">
                  <c:v>38498414.399999999</c:v>
                </c:pt>
                <c:pt idx="315">
                  <c:v>38400609.600000001</c:v>
                </c:pt>
                <c:pt idx="316">
                  <c:v>38449512</c:v>
                </c:pt>
                <c:pt idx="317">
                  <c:v>38363932.799999997</c:v>
                </c:pt>
                <c:pt idx="318">
                  <c:v>38412835.199999996</c:v>
                </c:pt>
                <c:pt idx="319">
                  <c:v>38388384</c:v>
                </c:pt>
                <c:pt idx="320">
                  <c:v>38412835.199999996</c:v>
                </c:pt>
                <c:pt idx="321">
                  <c:v>38290579.199999996</c:v>
                </c:pt>
                <c:pt idx="322">
                  <c:v>38192774.399999999</c:v>
                </c:pt>
                <c:pt idx="323">
                  <c:v>38136536.640000001</c:v>
                </c:pt>
                <c:pt idx="324">
                  <c:v>37923811.199999996</c:v>
                </c:pt>
                <c:pt idx="325">
                  <c:v>37936036.799999997</c:v>
                </c:pt>
                <c:pt idx="326">
                  <c:v>37691524.799999997</c:v>
                </c:pt>
                <c:pt idx="327">
                  <c:v>37625506.559999995</c:v>
                </c:pt>
                <c:pt idx="328">
                  <c:v>37427451.839999996</c:v>
                </c:pt>
                <c:pt idx="329">
                  <c:v>37182939.839999996</c:v>
                </c:pt>
                <c:pt idx="330">
                  <c:v>37092470.399999999</c:v>
                </c:pt>
                <c:pt idx="331">
                  <c:v>37002000.960000001</c:v>
                </c:pt>
                <c:pt idx="332">
                  <c:v>36730592.640000001</c:v>
                </c:pt>
                <c:pt idx="333">
                  <c:v>36608336.640000001</c:v>
                </c:pt>
                <c:pt idx="334">
                  <c:v>36608336.640000001</c:v>
                </c:pt>
                <c:pt idx="335">
                  <c:v>36395611.199999996</c:v>
                </c:pt>
                <c:pt idx="336">
                  <c:v>36327147.839999996</c:v>
                </c:pt>
                <c:pt idx="337">
                  <c:v>36102196.799999997</c:v>
                </c:pt>
                <c:pt idx="338">
                  <c:v>35975050.559999995</c:v>
                </c:pt>
                <c:pt idx="339">
                  <c:v>35821008</c:v>
                </c:pt>
                <c:pt idx="340">
                  <c:v>35637624</c:v>
                </c:pt>
                <c:pt idx="341">
                  <c:v>35686526.399999999</c:v>
                </c:pt>
                <c:pt idx="342">
                  <c:v>35725648.32</c:v>
                </c:pt>
                <c:pt idx="343">
                  <c:v>35647404.479999997</c:v>
                </c:pt>
                <c:pt idx="344">
                  <c:v>35588721.600000001</c:v>
                </c:pt>
                <c:pt idx="345">
                  <c:v>35503142.399999999</c:v>
                </c:pt>
                <c:pt idx="346">
                  <c:v>35246404.799999997</c:v>
                </c:pt>
                <c:pt idx="347">
                  <c:v>35124148.799999997</c:v>
                </c:pt>
                <c:pt idx="348">
                  <c:v>35094807.359999999</c:v>
                </c:pt>
                <c:pt idx="349">
                  <c:v>34940764.799999997</c:v>
                </c:pt>
                <c:pt idx="350">
                  <c:v>34696252.799999997</c:v>
                </c:pt>
                <c:pt idx="351">
                  <c:v>34671801.600000001</c:v>
                </c:pt>
                <c:pt idx="352">
                  <c:v>34459076.159999996</c:v>
                </c:pt>
                <c:pt idx="353">
                  <c:v>34317259.199999996</c:v>
                </c:pt>
                <c:pt idx="354">
                  <c:v>34146100.799999997</c:v>
                </c:pt>
                <c:pt idx="355">
                  <c:v>34092308.159999996</c:v>
                </c:pt>
                <c:pt idx="356">
                  <c:v>34009174.079999998</c:v>
                </c:pt>
                <c:pt idx="357">
                  <c:v>33891808.32</c:v>
                </c:pt>
                <c:pt idx="358">
                  <c:v>33718204.799999997</c:v>
                </c:pt>
                <c:pt idx="359">
                  <c:v>33566607.359999999</c:v>
                </c:pt>
                <c:pt idx="360">
                  <c:v>33495698.879999999</c:v>
                </c:pt>
                <c:pt idx="361">
                  <c:v>33363662.399999999</c:v>
                </c:pt>
                <c:pt idx="362">
                  <c:v>33143601.599999998</c:v>
                </c:pt>
                <c:pt idx="363">
                  <c:v>33045796.799999997</c:v>
                </c:pt>
                <c:pt idx="364">
                  <c:v>32933321.279999997</c:v>
                </c:pt>
                <c:pt idx="365">
                  <c:v>33058022.399999999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8AB-4441-84E0-8D9336F63A63}"/>
            </c:ext>
          </c:extLst>
        </c:ser>
        <c:ser>
          <c:idx val="17"/>
          <c:order val="5"/>
          <c:tx>
            <c:strRef>
              <c:f>'Onslow Storage (M3)'!$X$2</c:f>
              <c:strCache>
                <c:ptCount val="1"/>
                <c:pt idx="0">
                  <c:v>Old Crest Level</c:v>
                </c:pt>
              </c:strCache>
            </c:strRef>
          </c:tx>
          <c:marker>
            <c:symbol val="none"/>
          </c:marker>
          <c:cat>
            <c:numRef>
              <c:f>'Onslow Storage (M3)'!$A$3:$A$368</c:f>
              <c:numCache>
                <c:formatCode>d\-mmm</c:formatCode>
                <c:ptCount val="366"/>
                <c:pt idx="0">
                  <c:v>36526</c:v>
                </c:pt>
                <c:pt idx="1">
                  <c:v>36527</c:v>
                </c:pt>
                <c:pt idx="2">
                  <c:v>36528</c:v>
                </c:pt>
                <c:pt idx="3">
                  <c:v>36529</c:v>
                </c:pt>
                <c:pt idx="4">
                  <c:v>36530</c:v>
                </c:pt>
                <c:pt idx="5">
                  <c:v>36531</c:v>
                </c:pt>
                <c:pt idx="6">
                  <c:v>36532</c:v>
                </c:pt>
                <c:pt idx="7">
                  <c:v>36533</c:v>
                </c:pt>
                <c:pt idx="8">
                  <c:v>36534</c:v>
                </c:pt>
                <c:pt idx="9">
                  <c:v>36535</c:v>
                </c:pt>
                <c:pt idx="10">
                  <c:v>36536</c:v>
                </c:pt>
                <c:pt idx="11">
                  <c:v>36537</c:v>
                </c:pt>
                <c:pt idx="12">
                  <c:v>36538</c:v>
                </c:pt>
                <c:pt idx="13">
                  <c:v>36539</c:v>
                </c:pt>
                <c:pt idx="14">
                  <c:v>36540</c:v>
                </c:pt>
                <c:pt idx="15">
                  <c:v>36541</c:v>
                </c:pt>
                <c:pt idx="16">
                  <c:v>36542</c:v>
                </c:pt>
                <c:pt idx="17">
                  <c:v>36543</c:v>
                </c:pt>
                <c:pt idx="18">
                  <c:v>36544</c:v>
                </c:pt>
                <c:pt idx="19">
                  <c:v>36545</c:v>
                </c:pt>
                <c:pt idx="20">
                  <c:v>36546</c:v>
                </c:pt>
                <c:pt idx="21">
                  <c:v>36547</c:v>
                </c:pt>
                <c:pt idx="22">
                  <c:v>36548</c:v>
                </c:pt>
                <c:pt idx="23">
                  <c:v>36549</c:v>
                </c:pt>
                <c:pt idx="24">
                  <c:v>36550</c:v>
                </c:pt>
                <c:pt idx="25">
                  <c:v>36551</c:v>
                </c:pt>
                <c:pt idx="26">
                  <c:v>36552</c:v>
                </c:pt>
                <c:pt idx="27">
                  <c:v>36553</c:v>
                </c:pt>
                <c:pt idx="28">
                  <c:v>36554</c:v>
                </c:pt>
                <c:pt idx="29">
                  <c:v>36555</c:v>
                </c:pt>
                <c:pt idx="30">
                  <c:v>36556</c:v>
                </c:pt>
                <c:pt idx="31">
                  <c:v>36557</c:v>
                </c:pt>
                <c:pt idx="32">
                  <c:v>36558</c:v>
                </c:pt>
                <c:pt idx="33">
                  <c:v>36559</c:v>
                </c:pt>
                <c:pt idx="34">
                  <c:v>36560</c:v>
                </c:pt>
                <c:pt idx="35">
                  <c:v>36561</c:v>
                </c:pt>
                <c:pt idx="36">
                  <c:v>36562</c:v>
                </c:pt>
                <c:pt idx="37">
                  <c:v>36563</c:v>
                </c:pt>
                <c:pt idx="38">
                  <c:v>36564</c:v>
                </c:pt>
                <c:pt idx="39">
                  <c:v>36565</c:v>
                </c:pt>
                <c:pt idx="40">
                  <c:v>36566</c:v>
                </c:pt>
                <c:pt idx="41">
                  <c:v>36567</c:v>
                </c:pt>
                <c:pt idx="42">
                  <c:v>36568</c:v>
                </c:pt>
                <c:pt idx="43">
                  <c:v>36569</c:v>
                </c:pt>
                <c:pt idx="44">
                  <c:v>36570</c:v>
                </c:pt>
                <c:pt idx="45">
                  <c:v>36571</c:v>
                </c:pt>
                <c:pt idx="46">
                  <c:v>36572</c:v>
                </c:pt>
                <c:pt idx="47">
                  <c:v>36573</c:v>
                </c:pt>
                <c:pt idx="48">
                  <c:v>36574</c:v>
                </c:pt>
                <c:pt idx="49">
                  <c:v>36575</c:v>
                </c:pt>
                <c:pt idx="50">
                  <c:v>36576</c:v>
                </c:pt>
                <c:pt idx="51">
                  <c:v>36577</c:v>
                </c:pt>
                <c:pt idx="52">
                  <c:v>36578</c:v>
                </c:pt>
                <c:pt idx="53">
                  <c:v>36579</c:v>
                </c:pt>
                <c:pt idx="54">
                  <c:v>36580</c:v>
                </c:pt>
                <c:pt idx="55">
                  <c:v>36581</c:v>
                </c:pt>
                <c:pt idx="56">
                  <c:v>36582</c:v>
                </c:pt>
                <c:pt idx="57">
                  <c:v>36583</c:v>
                </c:pt>
                <c:pt idx="58">
                  <c:v>36584</c:v>
                </c:pt>
                <c:pt idx="59">
                  <c:v>36585</c:v>
                </c:pt>
                <c:pt idx="60">
                  <c:v>36586</c:v>
                </c:pt>
                <c:pt idx="61">
                  <c:v>36587</c:v>
                </c:pt>
                <c:pt idx="62">
                  <c:v>36588</c:v>
                </c:pt>
                <c:pt idx="63">
                  <c:v>36589</c:v>
                </c:pt>
                <c:pt idx="64">
                  <c:v>36590</c:v>
                </c:pt>
                <c:pt idx="65">
                  <c:v>36591</c:v>
                </c:pt>
                <c:pt idx="66">
                  <c:v>36592</c:v>
                </c:pt>
                <c:pt idx="67">
                  <c:v>36593</c:v>
                </c:pt>
                <c:pt idx="68">
                  <c:v>36594</c:v>
                </c:pt>
                <c:pt idx="69">
                  <c:v>36595</c:v>
                </c:pt>
                <c:pt idx="70">
                  <c:v>36596</c:v>
                </c:pt>
                <c:pt idx="71">
                  <c:v>36597</c:v>
                </c:pt>
                <c:pt idx="72">
                  <c:v>36598</c:v>
                </c:pt>
                <c:pt idx="73">
                  <c:v>36599</c:v>
                </c:pt>
                <c:pt idx="74">
                  <c:v>36600</c:v>
                </c:pt>
                <c:pt idx="75">
                  <c:v>36601</c:v>
                </c:pt>
                <c:pt idx="76">
                  <c:v>36602</c:v>
                </c:pt>
                <c:pt idx="77">
                  <c:v>36603</c:v>
                </c:pt>
                <c:pt idx="78">
                  <c:v>36604</c:v>
                </c:pt>
                <c:pt idx="79">
                  <c:v>36605</c:v>
                </c:pt>
                <c:pt idx="80">
                  <c:v>36606</c:v>
                </c:pt>
                <c:pt idx="81">
                  <c:v>36607</c:v>
                </c:pt>
                <c:pt idx="82">
                  <c:v>36608</c:v>
                </c:pt>
                <c:pt idx="83">
                  <c:v>36609</c:v>
                </c:pt>
                <c:pt idx="84">
                  <c:v>36610</c:v>
                </c:pt>
                <c:pt idx="85">
                  <c:v>36611</c:v>
                </c:pt>
                <c:pt idx="86">
                  <c:v>36612</c:v>
                </c:pt>
                <c:pt idx="87">
                  <c:v>36613</c:v>
                </c:pt>
                <c:pt idx="88">
                  <c:v>36614</c:v>
                </c:pt>
                <c:pt idx="89">
                  <c:v>36615</c:v>
                </c:pt>
                <c:pt idx="90">
                  <c:v>36616</c:v>
                </c:pt>
                <c:pt idx="91">
                  <c:v>36617</c:v>
                </c:pt>
                <c:pt idx="92">
                  <c:v>36618</c:v>
                </c:pt>
                <c:pt idx="93">
                  <c:v>36619</c:v>
                </c:pt>
                <c:pt idx="94">
                  <c:v>36620</c:v>
                </c:pt>
                <c:pt idx="95">
                  <c:v>36621</c:v>
                </c:pt>
                <c:pt idx="96">
                  <c:v>36622</c:v>
                </c:pt>
                <c:pt idx="97">
                  <c:v>36623</c:v>
                </c:pt>
                <c:pt idx="98">
                  <c:v>36624</c:v>
                </c:pt>
                <c:pt idx="99">
                  <c:v>36625</c:v>
                </c:pt>
                <c:pt idx="100">
                  <c:v>36626</c:v>
                </c:pt>
                <c:pt idx="101">
                  <c:v>36627</c:v>
                </c:pt>
                <c:pt idx="102">
                  <c:v>36628</c:v>
                </c:pt>
                <c:pt idx="103">
                  <c:v>36629</c:v>
                </c:pt>
                <c:pt idx="104">
                  <c:v>36630</c:v>
                </c:pt>
                <c:pt idx="105">
                  <c:v>36631</c:v>
                </c:pt>
                <c:pt idx="106">
                  <c:v>36632</c:v>
                </c:pt>
                <c:pt idx="107">
                  <c:v>36633</c:v>
                </c:pt>
                <c:pt idx="108">
                  <c:v>36634</c:v>
                </c:pt>
                <c:pt idx="109">
                  <c:v>36635</c:v>
                </c:pt>
                <c:pt idx="110">
                  <c:v>36636</c:v>
                </c:pt>
                <c:pt idx="111">
                  <c:v>36637</c:v>
                </c:pt>
                <c:pt idx="112">
                  <c:v>36638</c:v>
                </c:pt>
                <c:pt idx="113">
                  <c:v>36639</c:v>
                </c:pt>
                <c:pt idx="114">
                  <c:v>36640</c:v>
                </c:pt>
                <c:pt idx="115">
                  <c:v>36641</c:v>
                </c:pt>
                <c:pt idx="116">
                  <c:v>36642</c:v>
                </c:pt>
                <c:pt idx="117">
                  <c:v>36643</c:v>
                </c:pt>
                <c:pt idx="118">
                  <c:v>36644</c:v>
                </c:pt>
                <c:pt idx="119">
                  <c:v>36645</c:v>
                </c:pt>
                <c:pt idx="120">
                  <c:v>36646</c:v>
                </c:pt>
                <c:pt idx="121">
                  <c:v>36647</c:v>
                </c:pt>
                <c:pt idx="122">
                  <c:v>36648</c:v>
                </c:pt>
                <c:pt idx="123">
                  <c:v>36649</c:v>
                </c:pt>
                <c:pt idx="124">
                  <c:v>36650</c:v>
                </c:pt>
                <c:pt idx="125">
                  <c:v>36651</c:v>
                </c:pt>
                <c:pt idx="126">
                  <c:v>36652</c:v>
                </c:pt>
                <c:pt idx="127">
                  <c:v>36653</c:v>
                </c:pt>
                <c:pt idx="128">
                  <c:v>36654</c:v>
                </c:pt>
                <c:pt idx="129">
                  <c:v>36655</c:v>
                </c:pt>
                <c:pt idx="130">
                  <c:v>36656</c:v>
                </c:pt>
                <c:pt idx="131">
                  <c:v>36657</c:v>
                </c:pt>
                <c:pt idx="132">
                  <c:v>36658</c:v>
                </c:pt>
                <c:pt idx="133">
                  <c:v>36659</c:v>
                </c:pt>
                <c:pt idx="134">
                  <c:v>36660</c:v>
                </c:pt>
                <c:pt idx="135">
                  <c:v>36661</c:v>
                </c:pt>
                <c:pt idx="136">
                  <c:v>36662</c:v>
                </c:pt>
                <c:pt idx="137">
                  <c:v>36663</c:v>
                </c:pt>
                <c:pt idx="138">
                  <c:v>36664</c:v>
                </c:pt>
                <c:pt idx="139">
                  <c:v>36665</c:v>
                </c:pt>
                <c:pt idx="140">
                  <c:v>36666</c:v>
                </c:pt>
                <c:pt idx="141">
                  <c:v>36667</c:v>
                </c:pt>
                <c:pt idx="142">
                  <c:v>36668</c:v>
                </c:pt>
                <c:pt idx="143">
                  <c:v>36669</c:v>
                </c:pt>
                <c:pt idx="144">
                  <c:v>36670</c:v>
                </c:pt>
                <c:pt idx="145">
                  <c:v>36671</c:v>
                </c:pt>
                <c:pt idx="146">
                  <c:v>36672</c:v>
                </c:pt>
                <c:pt idx="147">
                  <c:v>36673</c:v>
                </c:pt>
                <c:pt idx="148">
                  <c:v>36674</c:v>
                </c:pt>
                <c:pt idx="149">
                  <c:v>36675</c:v>
                </c:pt>
                <c:pt idx="150">
                  <c:v>36676</c:v>
                </c:pt>
                <c:pt idx="151">
                  <c:v>36677</c:v>
                </c:pt>
                <c:pt idx="152">
                  <c:v>36678</c:v>
                </c:pt>
                <c:pt idx="153">
                  <c:v>36679</c:v>
                </c:pt>
                <c:pt idx="154">
                  <c:v>36680</c:v>
                </c:pt>
                <c:pt idx="155">
                  <c:v>36681</c:v>
                </c:pt>
                <c:pt idx="156">
                  <c:v>36682</c:v>
                </c:pt>
                <c:pt idx="157">
                  <c:v>36683</c:v>
                </c:pt>
                <c:pt idx="158">
                  <c:v>36684</c:v>
                </c:pt>
                <c:pt idx="159">
                  <c:v>36685</c:v>
                </c:pt>
                <c:pt idx="160">
                  <c:v>36686</c:v>
                </c:pt>
                <c:pt idx="161">
                  <c:v>36687</c:v>
                </c:pt>
                <c:pt idx="162">
                  <c:v>36688</c:v>
                </c:pt>
                <c:pt idx="163">
                  <c:v>36689</c:v>
                </c:pt>
                <c:pt idx="164">
                  <c:v>36690</c:v>
                </c:pt>
                <c:pt idx="165">
                  <c:v>36691</c:v>
                </c:pt>
                <c:pt idx="166">
                  <c:v>36692</c:v>
                </c:pt>
                <c:pt idx="167">
                  <c:v>36693</c:v>
                </c:pt>
                <c:pt idx="168">
                  <c:v>36694</c:v>
                </c:pt>
                <c:pt idx="169">
                  <c:v>36695</c:v>
                </c:pt>
                <c:pt idx="170">
                  <c:v>36696</c:v>
                </c:pt>
                <c:pt idx="171">
                  <c:v>36697</c:v>
                </c:pt>
                <c:pt idx="172">
                  <c:v>36698</c:v>
                </c:pt>
                <c:pt idx="173">
                  <c:v>36699</c:v>
                </c:pt>
                <c:pt idx="174">
                  <c:v>36700</c:v>
                </c:pt>
                <c:pt idx="175">
                  <c:v>36701</c:v>
                </c:pt>
                <c:pt idx="176">
                  <c:v>36702</c:v>
                </c:pt>
                <c:pt idx="177">
                  <c:v>36703</c:v>
                </c:pt>
                <c:pt idx="178">
                  <c:v>36704</c:v>
                </c:pt>
                <c:pt idx="179">
                  <c:v>36705</c:v>
                </c:pt>
                <c:pt idx="180">
                  <c:v>36706</c:v>
                </c:pt>
                <c:pt idx="181">
                  <c:v>36707</c:v>
                </c:pt>
                <c:pt idx="182">
                  <c:v>36708</c:v>
                </c:pt>
                <c:pt idx="183">
                  <c:v>36709</c:v>
                </c:pt>
                <c:pt idx="184">
                  <c:v>36710</c:v>
                </c:pt>
                <c:pt idx="185">
                  <c:v>36711</c:v>
                </c:pt>
                <c:pt idx="186">
                  <c:v>36712</c:v>
                </c:pt>
                <c:pt idx="187">
                  <c:v>36713</c:v>
                </c:pt>
                <c:pt idx="188">
                  <c:v>36714</c:v>
                </c:pt>
                <c:pt idx="189">
                  <c:v>36715</c:v>
                </c:pt>
                <c:pt idx="190">
                  <c:v>36716</c:v>
                </c:pt>
                <c:pt idx="191">
                  <c:v>36717</c:v>
                </c:pt>
                <c:pt idx="192">
                  <c:v>36718</c:v>
                </c:pt>
                <c:pt idx="193">
                  <c:v>36719</c:v>
                </c:pt>
                <c:pt idx="194">
                  <c:v>36720</c:v>
                </c:pt>
                <c:pt idx="195">
                  <c:v>36721</c:v>
                </c:pt>
                <c:pt idx="196">
                  <c:v>36722</c:v>
                </c:pt>
                <c:pt idx="197">
                  <c:v>36723</c:v>
                </c:pt>
                <c:pt idx="198">
                  <c:v>36724</c:v>
                </c:pt>
                <c:pt idx="199">
                  <c:v>36725</c:v>
                </c:pt>
                <c:pt idx="200">
                  <c:v>36726</c:v>
                </c:pt>
                <c:pt idx="201">
                  <c:v>36727</c:v>
                </c:pt>
                <c:pt idx="202">
                  <c:v>36728</c:v>
                </c:pt>
                <c:pt idx="203">
                  <c:v>36729</c:v>
                </c:pt>
                <c:pt idx="204">
                  <c:v>36730</c:v>
                </c:pt>
                <c:pt idx="205">
                  <c:v>36731</c:v>
                </c:pt>
                <c:pt idx="206">
                  <c:v>36732</c:v>
                </c:pt>
                <c:pt idx="207">
                  <c:v>36733</c:v>
                </c:pt>
                <c:pt idx="208">
                  <c:v>36734</c:v>
                </c:pt>
                <c:pt idx="209">
                  <c:v>36735</c:v>
                </c:pt>
                <c:pt idx="210">
                  <c:v>36736</c:v>
                </c:pt>
                <c:pt idx="211">
                  <c:v>36737</c:v>
                </c:pt>
                <c:pt idx="212">
                  <c:v>36738</c:v>
                </c:pt>
                <c:pt idx="213">
                  <c:v>36739</c:v>
                </c:pt>
                <c:pt idx="214">
                  <c:v>36740</c:v>
                </c:pt>
                <c:pt idx="215">
                  <c:v>36741</c:v>
                </c:pt>
                <c:pt idx="216">
                  <c:v>36742</c:v>
                </c:pt>
                <c:pt idx="217">
                  <c:v>36743</c:v>
                </c:pt>
                <c:pt idx="218">
                  <c:v>36744</c:v>
                </c:pt>
                <c:pt idx="219">
                  <c:v>36745</c:v>
                </c:pt>
                <c:pt idx="220">
                  <c:v>36746</c:v>
                </c:pt>
                <c:pt idx="221">
                  <c:v>36747</c:v>
                </c:pt>
                <c:pt idx="222">
                  <c:v>36748</c:v>
                </c:pt>
                <c:pt idx="223">
                  <c:v>36749</c:v>
                </c:pt>
                <c:pt idx="224">
                  <c:v>36750</c:v>
                </c:pt>
                <c:pt idx="225">
                  <c:v>36751</c:v>
                </c:pt>
                <c:pt idx="226">
                  <c:v>36752</c:v>
                </c:pt>
                <c:pt idx="227">
                  <c:v>36753</c:v>
                </c:pt>
                <c:pt idx="228">
                  <c:v>36754</c:v>
                </c:pt>
                <c:pt idx="229">
                  <c:v>36755</c:v>
                </c:pt>
                <c:pt idx="230">
                  <c:v>36756</c:v>
                </c:pt>
                <c:pt idx="231">
                  <c:v>36757</c:v>
                </c:pt>
                <c:pt idx="232">
                  <c:v>36758</c:v>
                </c:pt>
                <c:pt idx="233">
                  <c:v>36759</c:v>
                </c:pt>
                <c:pt idx="234">
                  <c:v>36760</c:v>
                </c:pt>
                <c:pt idx="235">
                  <c:v>36761</c:v>
                </c:pt>
                <c:pt idx="236">
                  <c:v>36762</c:v>
                </c:pt>
                <c:pt idx="237">
                  <c:v>36763</c:v>
                </c:pt>
                <c:pt idx="238">
                  <c:v>36764</c:v>
                </c:pt>
                <c:pt idx="239">
                  <c:v>36765</c:v>
                </c:pt>
                <c:pt idx="240">
                  <c:v>36766</c:v>
                </c:pt>
                <c:pt idx="241">
                  <c:v>36767</c:v>
                </c:pt>
                <c:pt idx="242">
                  <c:v>36768</c:v>
                </c:pt>
                <c:pt idx="243">
                  <c:v>36769</c:v>
                </c:pt>
                <c:pt idx="244">
                  <c:v>36770</c:v>
                </c:pt>
                <c:pt idx="245">
                  <c:v>36771</c:v>
                </c:pt>
                <c:pt idx="246">
                  <c:v>36772</c:v>
                </c:pt>
                <c:pt idx="247">
                  <c:v>36773</c:v>
                </c:pt>
                <c:pt idx="248">
                  <c:v>36774</c:v>
                </c:pt>
                <c:pt idx="249">
                  <c:v>36775</c:v>
                </c:pt>
                <c:pt idx="250">
                  <c:v>36776</c:v>
                </c:pt>
                <c:pt idx="251">
                  <c:v>36777</c:v>
                </c:pt>
                <c:pt idx="252">
                  <c:v>36778</c:v>
                </c:pt>
                <c:pt idx="253">
                  <c:v>36779</c:v>
                </c:pt>
                <c:pt idx="254">
                  <c:v>36780</c:v>
                </c:pt>
                <c:pt idx="255">
                  <c:v>36781</c:v>
                </c:pt>
                <c:pt idx="256">
                  <c:v>36782</c:v>
                </c:pt>
                <c:pt idx="257">
                  <c:v>36783</c:v>
                </c:pt>
                <c:pt idx="258">
                  <c:v>36784</c:v>
                </c:pt>
                <c:pt idx="259">
                  <c:v>36785</c:v>
                </c:pt>
                <c:pt idx="260">
                  <c:v>36786</c:v>
                </c:pt>
                <c:pt idx="261">
                  <c:v>36787</c:v>
                </c:pt>
                <c:pt idx="262">
                  <c:v>36788</c:v>
                </c:pt>
                <c:pt idx="263">
                  <c:v>36789</c:v>
                </c:pt>
                <c:pt idx="264">
                  <c:v>36790</c:v>
                </c:pt>
                <c:pt idx="265">
                  <c:v>36791</c:v>
                </c:pt>
                <c:pt idx="266">
                  <c:v>36792</c:v>
                </c:pt>
                <c:pt idx="267">
                  <c:v>36793</c:v>
                </c:pt>
                <c:pt idx="268">
                  <c:v>36794</c:v>
                </c:pt>
                <c:pt idx="269">
                  <c:v>36795</c:v>
                </c:pt>
                <c:pt idx="270">
                  <c:v>36796</c:v>
                </c:pt>
                <c:pt idx="271">
                  <c:v>36797</c:v>
                </c:pt>
                <c:pt idx="272">
                  <c:v>36798</c:v>
                </c:pt>
                <c:pt idx="273">
                  <c:v>36799</c:v>
                </c:pt>
                <c:pt idx="274">
                  <c:v>36800</c:v>
                </c:pt>
                <c:pt idx="275">
                  <c:v>36801</c:v>
                </c:pt>
                <c:pt idx="276">
                  <c:v>36802</c:v>
                </c:pt>
                <c:pt idx="277">
                  <c:v>36803</c:v>
                </c:pt>
                <c:pt idx="278">
                  <c:v>36804</c:v>
                </c:pt>
                <c:pt idx="279">
                  <c:v>36805</c:v>
                </c:pt>
                <c:pt idx="280">
                  <c:v>36806</c:v>
                </c:pt>
                <c:pt idx="281">
                  <c:v>36807</c:v>
                </c:pt>
                <c:pt idx="282">
                  <c:v>36808</c:v>
                </c:pt>
                <c:pt idx="283">
                  <c:v>36809</c:v>
                </c:pt>
                <c:pt idx="284">
                  <c:v>36810</c:v>
                </c:pt>
                <c:pt idx="285">
                  <c:v>36811</c:v>
                </c:pt>
                <c:pt idx="286">
                  <c:v>36812</c:v>
                </c:pt>
                <c:pt idx="287">
                  <c:v>36813</c:v>
                </c:pt>
                <c:pt idx="288">
                  <c:v>36814</c:v>
                </c:pt>
                <c:pt idx="289">
                  <c:v>36815</c:v>
                </c:pt>
                <c:pt idx="290">
                  <c:v>36816</c:v>
                </c:pt>
                <c:pt idx="291">
                  <c:v>36817</c:v>
                </c:pt>
                <c:pt idx="292">
                  <c:v>36818</c:v>
                </c:pt>
                <c:pt idx="293">
                  <c:v>36819</c:v>
                </c:pt>
                <c:pt idx="294">
                  <c:v>36820</c:v>
                </c:pt>
                <c:pt idx="295">
                  <c:v>36821</c:v>
                </c:pt>
                <c:pt idx="296">
                  <c:v>36822</c:v>
                </c:pt>
                <c:pt idx="297">
                  <c:v>36823</c:v>
                </c:pt>
                <c:pt idx="298">
                  <c:v>36824</c:v>
                </c:pt>
                <c:pt idx="299">
                  <c:v>36825</c:v>
                </c:pt>
                <c:pt idx="300">
                  <c:v>36826</c:v>
                </c:pt>
                <c:pt idx="301">
                  <c:v>36827</c:v>
                </c:pt>
                <c:pt idx="302">
                  <c:v>36828</c:v>
                </c:pt>
                <c:pt idx="303">
                  <c:v>36829</c:v>
                </c:pt>
                <c:pt idx="304">
                  <c:v>36830</c:v>
                </c:pt>
                <c:pt idx="305">
                  <c:v>36831</c:v>
                </c:pt>
                <c:pt idx="306">
                  <c:v>36832</c:v>
                </c:pt>
                <c:pt idx="307">
                  <c:v>36833</c:v>
                </c:pt>
                <c:pt idx="308">
                  <c:v>36834</c:v>
                </c:pt>
                <c:pt idx="309">
                  <c:v>36835</c:v>
                </c:pt>
                <c:pt idx="310">
                  <c:v>36836</c:v>
                </c:pt>
                <c:pt idx="311">
                  <c:v>36837</c:v>
                </c:pt>
                <c:pt idx="312">
                  <c:v>36838</c:v>
                </c:pt>
                <c:pt idx="313">
                  <c:v>36839</c:v>
                </c:pt>
                <c:pt idx="314">
                  <c:v>36840</c:v>
                </c:pt>
                <c:pt idx="315">
                  <c:v>36841</c:v>
                </c:pt>
                <c:pt idx="316">
                  <c:v>36842</c:v>
                </c:pt>
                <c:pt idx="317">
                  <c:v>36843</c:v>
                </c:pt>
                <c:pt idx="318">
                  <c:v>36844</c:v>
                </c:pt>
                <c:pt idx="319">
                  <c:v>36845</c:v>
                </c:pt>
                <c:pt idx="320">
                  <c:v>36846</c:v>
                </c:pt>
                <c:pt idx="321">
                  <c:v>36847</c:v>
                </c:pt>
                <c:pt idx="322">
                  <c:v>36848</c:v>
                </c:pt>
                <c:pt idx="323">
                  <c:v>36849</c:v>
                </c:pt>
                <c:pt idx="324">
                  <c:v>36850</c:v>
                </c:pt>
                <c:pt idx="325">
                  <c:v>36851</c:v>
                </c:pt>
                <c:pt idx="326">
                  <c:v>36852</c:v>
                </c:pt>
                <c:pt idx="327">
                  <c:v>36853</c:v>
                </c:pt>
                <c:pt idx="328">
                  <c:v>36854</c:v>
                </c:pt>
                <c:pt idx="329">
                  <c:v>36855</c:v>
                </c:pt>
                <c:pt idx="330">
                  <c:v>36856</c:v>
                </c:pt>
                <c:pt idx="331">
                  <c:v>36857</c:v>
                </c:pt>
                <c:pt idx="332">
                  <c:v>36858</c:v>
                </c:pt>
                <c:pt idx="333">
                  <c:v>36859</c:v>
                </c:pt>
                <c:pt idx="334">
                  <c:v>36860</c:v>
                </c:pt>
                <c:pt idx="335">
                  <c:v>36861</c:v>
                </c:pt>
                <c:pt idx="336">
                  <c:v>36862</c:v>
                </c:pt>
                <c:pt idx="337">
                  <c:v>36863</c:v>
                </c:pt>
                <c:pt idx="338">
                  <c:v>36864</c:v>
                </c:pt>
                <c:pt idx="339">
                  <c:v>36865</c:v>
                </c:pt>
                <c:pt idx="340">
                  <c:v>36866</c:v>
                </c:pt>
                <c:pt idx="341">
                  <c:v>36867</c:v>
                </c:pt>
                <c:pt idx="342">
                  <c:v>36868</c:v>
                </c:pt>
                <c:pt idx="343">
                  <c:v>36869</c:v>
                </c:pt>
                <c:pt idx="344">
                  <c:v>36870</c:v>
                </c:pt>
                <c:pt idx="345">
                  <c:v>36871</c:v>
                </c:pt>
                <c:pt idx="346">
                  <c:v>36872</c:v>
                </c:pt>
                <c:pt idx="347">
                  <c:v>36873</c:v>
                </c:pt>
                <c:pt idx="348">
                  <c:v>36874</c:v>
                </c:pt>
                <c:pt idx="349">
                  <c:v>36875</c:v>
                </c:pt>
                <c:pt idx="350">
                  <c:v>36876</c:v>
                </c:pt>
                <c:pt idx="351">
                  <c:v>36877</c:v>
                </c:pt>
                <c:pt idx="352">
                  <c:v>36878</c:v>
                </c:pt>
                <c:pt idx="353">
                  <c:v>36879</c:v>
                </c:pt>
                <c:pt idx="354">
                  <c:v>36880</c:v>
                </c:pt>
                <c:pt idx="355">
                  <c:v>36881</c:v>
                </c:pt>
                <c:pt idx="356">
                  <c:v>36882</c:v>
                </c:pt>
                <c:pt idx="357">
                  <c:v>36883</c:v>
                </c:pt>
                <c:pt idx="358">
                  <c:v>36884</c:v>
                </c:pt>
                <c:pt idx="359">
                  <c:v>36885</c:v>
                </c:pt>
                <c:pt idx="360">
                  <c:v>36886</c:v>
                </c:pt>
                <c:pt idx="361">
                  <c:v>36887</c:v>
                </c:pt>
                <c:pt idx="362">
                  <c:v>36888</c:v>
                </c:pt>
                <c:pt idx="363">
                  <c:v>36889</c:v>
                </c:pt>
                <c:pt idx="364">
                  <c:v>36890</c:v>
                </c:pt>
                <c:pt idx="365">
                  <c:v>36891</c:v>
                </c:pt>
              </c:numCache>
            </c:numRef>
          </c:cat>
          <c:val>
            <c:numRef>
              <c:f>'Onslow Storage (M3)'!$X$3:$X$368</c:f>
              <c:numCache>
                <c:formatCode>General_)</c:formatCode>
                <c:ptCount val="366"/>
                <c:pt idx="0">
                  <c:v>10269504</c:v>
                </c:pt>
                <c:pt idx="1">
                  <c:v>10269504</c:v>
                </c:pt>
                <c:pt idx="2">
                  <c:v>10269504</c:v>
                </c:pt>
                <c:pt idx="3">
                  <c:v>10269504</c:v>
                </c:pt>
                <c:pt idx="4">
                  <c:v>10269504</c:v>
                </c:pt>
                <c:pt idx="5">
                  <c:v>10269504</c:v>
                </c:pt>
                <c:pt idx="6">
                  <c:v>10269504</c:v>
                </c:pt>
                <c:pt idx="7">
                  <c:v>10269504</c:v>
                </c:pt>
                <c:pt idx="8">
                  <c:v>10269504</c:v>
                </c:pt>
                <c:pt idx="9">
                  <c:v>10269504</c:v>
                </c:pt>
                <c:pt idx="10">
                  <c:v>10269504</c:v>
                </c:pt>
                <c:pt idx="11">
                  <c:v>10269504</c:v>
                </c:pt>
                <c:pt idx="12">
                  <c:v>10269504</c:v>
                </c:pt>
                <c:pt idx="13">
                  <c:v>10269504</c:v>
                </c:pt>
                <c:pt idx="14">
                  <c:v>10269504</c:v>
                </c:pt>
                <c:pt idx="15">
                  <c:v>10269504</c:v>
                </c:pt>
                <c:pt idx="16">
                  <c:v>10269504</c:v>
                </c:pt>
                <c:pt idx="17">
                  <c:v>10269504</c:v>
                </c:pt>
                <c:pt idx="18">
                  <c:v>10269504</c:v>
                </c:pt>
                <c:pt idx="19">
                  <c:v>10269504</c:v>
                </c:pt>
                <c:pt idx="20">
                  <c:v>10269504</c:v>
                </c:pt>
                <c:pt idx="21">
                  <c:v>10269504</c:v>
                </c:pt>
                <c:pt idx="22">
                  <c:v>10269504</c:v>
                </c:pt>
                <c:pt idx="23">
                  <c:v>10269504</c:v>
                </c:pt>
                <c:pt idx="24">
                  <c:v>10269504</c:v>
                </c:pt>
                <c:pt idx="25">
                  <c:v>10269504</c:v>
                </c:pt>
                <c:pt idx="26">
                  <c:v>10269504</c:v>
                </c:pt>
                <c:pt idx="27">
                  <c:v>10269504</c:v>
                </c:pt>
                <c:pt idx="28">
                  <c:v>10269504</c:v>
                </c:pt>
                <c:pt idx="29">
                  <c:v>10269504</c:v>
                </c:pt>
                <c:pt idx="30">
                  <c:v>10269504</c:v>
                </c:pt>
                <c:pt idx="31">
                  <c:v>10269504</c:v>
                </c:pt>
                <c:pt idx="32">
                  <c:v>10269504</c:v>
                </c:pt>
                <c:pt idx="33">
                  <c:v>10269504</c:v>
                </c:pt>
                <c:pt idx="34">
                  <c:v>10269504</c:v>
                </c:pt>
                <c:pt idx="35">
                  <c:v>10269504</c:v>
                </c:pt>
                <c:pt idx="36">
                  <c:v>10269504</c:v>
                </c:pt>
                <c:pt idx="37">
                  <c:v>10269504</c:v>
                </c:pt>
                <c:pt idx="38">
                  <c:v>10269504</c:v>
                </c:pt>
                <c:pt idx="39">
                  <c:v>10269504</c:v>
                </c:pt>
                <c:pt idx="40">
                  <c:v>10269504</c:v>
                </c:pt>
                <c:pt idx="41">
                  <c:v>10269504</c:v>
                </c:pt>
                <c:pt idx="42">
                  <c:v>10269504</c:v>
                </c:pt>
                <c:pt idx="43">
                  <c:v>10269504</c:v>
                </c:pt>
                <c:pt idx="44">
                  <c:v>10269504</c:v>
                </c:pt>
                <c:pt idx="45">
                  <c:v>10269504</c:v>
                </c:pt>
                <c:pt idx="46">
                  <c:v>10269504</c:v>
                </c:pt>
                <c:pt idx="47">
                  <c:v>10269504</c:v>
                </c:pt>
                <c:pt idx="48">
                  <c:v>10269504</c:v>
                </c:pt>
                <c:pt idx="49">
                  <c:v>10269504</c:v>
                </c:pt>
                <c:pt idx="50">
                  <c:v>10269504</c:v>
                </c:pt>
                <c:pt idx="51">
                  <c:v>10269504</c:v>
                </c:pt>
                <c:pt idx="52">
                  <c:v>10269504</c:v>
                </c:pt>
                <c:pt idx="53">
                  <c:v>10269504</c:v>
                </c:pt>
                <c:pt idx="54">
                  <c:v>10269504</c:v>
                </c:pt>
                <c:pt idx="55">
                  <c:v>10269504</c:v>
                </c:pt>
                <c:pt idx="56">
                  <c:v>10269504</c:v>
                </c:pt>
                <c:pt idx="57">
                  <c:v>10269504</c:v>
                </c:pt>
                <c:pt idx="58">
                  <c:v>10269504</c:v>
                </c:pt>
                <c:pt idx="59">
                  <c:v>10269504</c:v>
                </c:pt>
                <c:pt idx="60">
                  <c:v>10269504</c:v>
                </c:pt>
                <c:pt idx="61">
                  <c:v>10269504</c:v>
                </c:pt>
                <c:pt idx="62">
                  <c:v>10269504</c:v>
                </c:pt>
                <c:pt idx="63">
                  <c:v>10269504</c:v>
                </c:pt>
                <c:pt idx="64">
                  <c:v>10269504</c:v>
                </c:pt>
                <c:pt idx="65">
                  <c:v>10269504</c:v>
                </c:pt>
                <c:pt idx="66">
                  <c:v>10269504</c:v>
                </c:pt>
                <c:pt idx="67">
                  <c:v>10269504</c:v>
                </c:pt>
                <c:pt idx="68">
                  <c:v>10269504</c:v>
                </c:pt>
                <c:pt idx="69">
                  <c:v>10269504</c:v>
                </c:pt>
                <c:pt idx="70">
                  <c:v>10269504</c:v>
                </c:pt>
                <c:pt idx="71">
                  <c:v>10269504</c:v>
                </c:pt>
                <c:pt idx="72">
                  <c:v>10269504</c:v>
                </c:pt>
                <c:pt idx="73">
                  <c:v>10269504</c:v>
                </c:pt>
                <c:pt idx="74">
                  <c:v>10269504</c:v>
                </c:pt>
                <c:pt idx="75">
                  <c:v>10269504</c:v>
                </c:pt>
                <c:pt idx="76">
                  <c:v>10269504</c:v>
                </c:pt>
                <c:pt idx="77">
                  <c:v>10269504</c:v>
                </c:pt>
                <c:pt idx="78">
                  <c:v>10269504</c:v>
                </c:pt>
                <c:pt idx="79">
                  <c:v>10269504</c:v>
                </c:pt>
                <c:pt idx="80">
                  <c:v>10269504</c:v>
                </c:pt>
                <c:pt idx="81">
                  <c:v>10269504</c:v>
                </c:pt>
                <c:pt idx="82">
                  <c:v>10269504</c:v>
                </c:pt>
                <c:pt idx="83">
                  <c:v>10269504</c:v>
                </c:pt>
                <c:pt idx="84">
                  <c:v>10269504</c:v>
                </c:pt>
                <c:pt idx="85">
                  <c:v>10269504</c:v>
                </c:pt>
                <c:pt idx="86">
                  <c:v>10269504</c:v>
                </c:pt>
                <c:pt idx="87">
                  <c:v>10269504</c:v>
                </c:pt>
                <c:pt idx="88">
                  <c:v>10269504</c:v>
                </c:pt>
                <c:pt idx="89">
                  <c:v>10269504</c:v>
                </c:pt>
                <c:pt idx="90">
                  <c:v>10269504</c:v>
                </c:pt>
                <c:pt idx="91">
                  <c:v>10269504</c:v>
                </c:pt>
                <c:pt idx="92">
                  <c:v>10269504</c:v>
                </c:pt>
                <c:pt idx="93">
                  <c:v>10269504</c:v>
                </c:pt>
                <c:pt idx="94">
                  <c:v>10269504</c:v>
                </c:pt>
                <c:pt idx="95">
                  <c:v>10269504</c:v>
                </c:pt>
                <c:pt idx="96">
                  <c:v>10269504</c:v>
                </c:pt>
                <c:pt idx="97">
                  <c:v>10269504</c:v>
                </c:pt>
                <c:pt idx="98">
                  <c:v>10269504</c:v>
                </c:pt>
                <c:pt idx="99">
                  <c:v>10269504</c:v>
                </c:pt>
                <c:pt idx="100">
                  <c:v>10269504</c:v>
                </c:pt>
                <c:pt idx="101">
                  <c:v>10269504</c:v>
                </c:pt>
                <c:pt idx="102">
                  <c:v>10269504</c:v>
                </c:pt>
                <c:pt idx="103">
                  <c:v>10269504</c:v>
                </c:pt>
                <c:pt idx="104">
                  <c:v>10269504</c:v>
                </c:pt>
                <c:pt idx="105">
                  <c:v>10269504</c:v>
                </c:pt>
                <c:pt idx="106">
                  <c:v>10269504</c:v>
                </c:pt>
                <c:pt idx="107">
                  <c:v>10269504</c:v>
                </c:pt>
                <c:pt idx="108">
                  <c:v>10269504</c:v>
                </c:pt>
                <c:pt idx="109">
                  <c:v>10269504</c:v>
                </c:pt>
                <c:pt idx="110">
                  <c:v>10269504</c:v>
                </c:pt>
                <c:pt idx="111">
                  <c:v>10269504</c:v>
                </c:pt>
                <c:pt idx="112">
                  <c:v>10269504</c:v>
                </c:pt>
                <c:pt idx="113">
                  <c:v>10269504</c:v>
                </c:pt>
                <c:pt idx="114">
                  <c:v>10269504</c:v>
                </c:pt>
                <c:pt idx="115">
                  <c:v>10269504</c:v>
                </c:pt>
                <c:pt idx="116">
                  <c:v>10269504</c:v>
                </c:pt>
                <c:pt idx="117">
                  <c:v>10269504</c:v>
                </c:pt>
                <c:pt idx="118">
                  <c:v>10269504</c:v>
                </c:pt>
                <c:pt idx="119">
                  <c:v>10269504</c:v>
                </c:pt>
                <c:pt idx="120">
                  <c:v>10269504</c:v>
                </c:pt>
                <c:pt idx="121">
                  <c:v>10269504</c:v>
                </c:pt>
                <c:pt idx="122">
                  <c:v>10269504</c:v>
                </c:pt>
                <c:pt idx="123">
                  <c:v>10269504</c:v>
                </c:pt>
                <c:pt idx="124">
                  <c:v>10269504</c:v>
                </c:pt>
                <c:pt idx="125">
                  <c:v>10269504</c:v>
                </c:pt>
                <c:pt idx="126">
                  <c:v>10269504</c:v>
                </c:pt>
                <c:pt idx="127">
                  <c:v>10269504</c:v>
                </c:pt>
                <c:pt idx="128">
                  <c:v>10269504</c:v>
                </c:pt>
                <c:pt idx="129">
                  <c:v>10269504</c:v>
                </c:pt>
                <c:pt idx="130">
                  <c:v>10269504</c:v>
                </c:pt>
                <c:pt idx="131">
                  <c:v>10269504</c:v>
                </c:pt>
                <c:pt idx="132">
                  <c:v>10269504</c:v>
                </c:pt>
                <c:pt idx="133">
                  <c:v>10269504</c:v>
                </c:pt>
                <c:pt idx="134">
                  <c:v>10269504</c:v>
                </c:pt>
                <c:pt idx="135">
                  <c:v>10269504</c:v>
                </c:pt>
                <c:pt idx="136">
                  <c:v>10269504</c:v>
                </c:pt>
                <c:pt idx="137">
                  <c:v>10269504</c:v>
                </c:pt>
                <c:pt idx="138">
                  <c:v>10269504</c:v>
                </c:pt>
                <c:pt idx="139">
                  <c:v>10269504</c:v>
                </c:pt>
                <c:pt idx="140">
                  <c:v>10269504</c:v>
                </c:pt>
                <c:pt idx="141">
                  <c:v>10269504</c:v>
                </c:pt>
                <c:pt idx="142">
                  <c:v>10269504</c:v>
                </c:pt>
                <c:pt idx="143">
                  <c:v>10269504</c:v>
                </c:pt>
                <c:pt idx="144">
                  <c:v>10269504</c:v>
                </c:pt>
                <c:pt idx="145">
                  <c:v>10269504</c:v>
                </c:pt>
                <c:pt idx="146">
                  <c:v>10269504</c:v>
                </c:pt>
                <c:pt idx="147">
                  <c:v>10269504</c:v>
                </c:pt>
                <c:pt idx="148">
                  <c:v>10269504</c:v>
                </c:pt>
                <c:pt idx="149">
                  <c:v>10269504</c:v>
                </c:pt>
                <c:pt idx="150">
                  <c:v>10269504</c:v>
                </c:pt>
                <c:pt idx="151">
                  <c:v>10269504</c:v>
                </c:pt>
                <c:pt idx="152">
                  <c:v>10269504</c:v>
                </c:pt>
                <c:pt idx="153">
                  <c:v>10269504</c:v>
                </c:pt>
                <c:pt idx="154">
                  <c:v>10269504</c:v>
                </c:pt>
                <c:pt idx="155">
                  <c:v>10269504</c:v>
                </c:pt>
                <c:pt idx="156">
                  <c:v>10269504</c:v>
                </c:pt>
                <c:pt idx="157">
                  <c:v>10269504</c:v>
                </c:pt>
                <c:pt idx="158">
                  <c:v>10269504</c:v>
                </c:pt>
                <c:pt idx="159">
                  <c:v>10269504</c:v>
                </c:pt>
                <c:pt idx="160">
                  <c:v>10269504</c:v>
                </c:pt>
                <c:pt idx="161">
                  <c:v>10269504</c:v>
                </c:pt>
                <c:pt idx="162">
                  <c:v>10269504</c:v>
                </c:pt>
                <c:pt idx="163">
                  <c:v>10269504</c:v>
                </c:pt>
                <c:pt idx="164">
                  <c:v>10269504</c:v>
                </c:pt>
                <c:pt idx="165">
                  <c:v>10269504</c:v>
                </c:pt>
                <c:pt idx="166">
                  <c:v>10269504</c:v>
                </c:pt>
                <c:pt idx="167">
                  <c:v>10269504</c:v>
                </c:pt>
                <c:pt idx="168">
                  <c:v>10269504</c:v>
                </c:pt>
                <c:pt idx="169">
                  <c:v>10269504</c:v>
                </c:pt>
                <c:pt idx="170">
                  <c:v>10269504</c:v>
                </c:pt>
                <c:pt idx="171">
                  <c:v>10269504</c:v>
                </c:pt>
                <c:pt idx="172">
                  <c:v>10269504</c:v>
                </c:pt>
                <c:pt idx="173">
                  <c:v>10269504</c:v>
                </c:pt>
                <c:pt idx="174">
                  <c:v>10269504</c:v>
                </c:pt>
                <c:pt idx="175">
                  <c:v>10269504</c:v>
                </c:pt>
                <c:pt idx="176">
                  <c:v>10269504</c:v>
                </c:pt>
                <c:pt idx="177">
                  <c:v>10269504</c:v>
                </c:pt>
                <c:pt idx="178">
                  <c:v>10269504</c:v>
                </c:pt>
                <c:pt idx="179">
                  <c:v>10269504</c:v>
                </c:pt>
                <c:pt idx="180">
                  <c:v>10269504</c:v>
                </c:pt>
                <c:pt idx="181">
                  <c:v>10269504</c:v>
                </c:pt>
                <c:pt idx="182">
                  <c:v>10269504</c:v>
                </c:pt>
                <c:pt idx="183">
                  <c:v>10269504</c:v>
                </c:pt>
                <c:pt idx="184">
                  <c:v>10269504</c:v>
                </c:pt>
                <c:pt idx="185">
                  <c:v>10269504</c:v>
                </c:pt>
                <c:pt idx="186">
                  <c:v>10269504</c:v>
                </c:pt>
                <c:pt idx="187">
                  <c:v>10269504</c:v>
                </c:pt>
                <c:pt idx="188">
                  <c:v>10269504</c:v>
                </c:pt>
                <c:pt idx="189">
                  <c:v>10269504</c:v>
                </c:pt>
                <c:pt idx="190">
                  <c:v>10269504</c:v>
                </c:pt>
                <c:pt idx="191">
                  <c:v>10269504</c:v>
                </c:pt>
                <c:pt idx="192">
                  <c:v>10269504</c:v>
                </c:pt>
                <c:pt idx="193">
                  <c:v>10269504</c:v>
                </c:pt>
                <c:pt idx="194">
                  <c:v>10269504</c:v>
                </c:pt>
                <c:pt idx="195">
                  <c:v>10269504</c:v>
                </c:pt>
                <c:pt idx="196">
                  <c:v>10269504</c:v>
                </c:pt>
                <c:pt idx="197">
                  <c:v>10269504</c:v>
                </c:pt>
                <c:pt idx="198">
                  <c:v>10269504</c:v>
                </c:pt>
                <c:pt idx="199">
                  <c:v>10269504</c:v>
                </c:pt>
                <c:pt idx="200">
                  <c:v>10269504</c:v>
                </c:pt>
                <c:pt idx="201">
                  <c:v>10269504</c:v>
                </c:pt>
                <c:pt idx="202">
                  <c:v>10269504</c:v>
                </c:pt>
                <c:pt idx="203">
                  <c:v>10269504</c:v>
                </c:pt>
                <c:pt idx="204">
                  <c:v>10269504</c:v>
                </c:pt>
                <c:pt idx="205">
                  <c:v>10269504</c:v>
                </c:pt>
                <c:pt idx="206">
                  <c:v>10269504</c:v>
                </c:pt>
                <c:pt idx="207">
                  <c:v>10269504</c:v>
                </c:pt>
                <c:pt idx="208">
                  <c:v>10269504</c:v>
                </c:pt>
                <c:pt idx="209">
                  <c:v>10269504</c:v>
                </c:pt>
                <c:pt idx="210">
                  <c:v>10269504</c:v>
                </c:pt>
                <c:pt idx="211">
                  <c:v>10269504</c:v>
                </c:pt>
                <c:pt idx="212">
                  <c:v>10269504</c:v>
                </c:pt>
                <c:pt idx="213">
                  <c:v>10269504</c:v>
                </c:pt>
                <c:pt idx="214">
                  <c:v>10269504</c:v>
                </c:pt>
                <c:pt idx="215">
                  <c:v>10269504</c:v>
                </c:pt>
                <c:pt idx="216">
                  <c:v>10269504</c:v>
                </c:pt>
                <c:pt idx="217">
                  <c:v>10269504</c:v>
                </c:pt>
                <c:pt idx="218">
                  <c:v>10269504</c:v>
                </c:pt>
                <c:pt idx="219">
                  <c:v>10269504</c:v>
                </c:pt>
                <c:pt idx="220">
                  <c:v>10269504</c:v>
                </c:pt>
                <c:pt idx="221">
                  <c:v>10269504</c:v>
                </c:pt>
                <c:pt idx="222">
                  <c:v>10269504</c:v>
                </c:pt>
                <c:pt idx="223">
                  <c:v>10269504</c:v>
                </c:pt>
                <c:pt idx="224">
                  <c:v>10269504</c:v>
                </c:pt>
                <c:pt idx="225">
                  <c:v>10269504</c:v>
                </c:pt>
                <c:pt idx="226">
                  <c:v>10269504</c:v>
                </c:pt>
                <c:pt idx="227">
                  <c:v>10269504</c:v>
                </c:pt>
                <c:pt idx="228">
                  <c:v>10269504</c:v>
                </c:pt>
                <c:pt idx="229">
                  <c:v>10269504</c:v>
                </c:pt>
                <c:pt idx="230">
                  <c:v>10269504</c:v>
                </c:pt>
                <c:pt idx="231">
                  <c:v>10269504</c:v>
                </c:pt>
                <c:pt idx="232">
                  <c:v>10269504</c:v>
                </c:pt>
                <c:pt idx="233">
                  <c:v>10269504</c:v>
                </c:pt>
                <c:pt idx="234">
                  <c:v>10269504</c:v>
                </c:pt>
                <c:pt idx="235">
                  <c:v>10269504</c:v>
                </c:pt>
                <c:pt idx="236">
                  <c:v>10269504</c:v>
                </c:pt>
                <c:pt idx="237">
                  <c:v>10269504</c:v>
                </c:pt>
                <c:pt idx="238">
                  <c:v>10269504</c:v>
                </c:pt>
                <c:pt idx="239">
                  <c:v>10269504</c:v>
                </c:pt>
                <c:pt idx="240">
                  <c:v>10269504</c:v>
                </c:pt>
                <c:pt idx="241">
                  <c:v>10269504</c:v>
                </c:pt>
                <c:pt idx="242">
                  <c:v>10269504</c:v>
                </c:pt>
                <c:pt idx="243">
                  <c:v>10269504</c:v>
                </c:pt>
                <c:pt idx="244">
                  <c:v>10269504</c:v>
                </c:pt>
                <c:pt idx="245">
                  <c:v>10269504</c:v>
                </c:pt>
                <c:pt idx="246">
                  <c:v>10269504</c:v>
                </c:pt>
                <c:pt idx="247">
                  <c:v>10269504</c:v>
                </c:pt>
                <c:pt idx="248">
                  <c:v>10269504</c:v>
                </c:pt>
                <c:pt idx="249">
                  <c:v>10269504</c:v>
                </c:pt>
                <c:pt idx="250">
                  <c:v>10269504</c:v>
                </c:pt>
                <c:pt idx="251">
                  <c:v>10269504</c:v>
                </c:pt>
                <c:pt idx="252">
                  <c:v>10269504</c:v>
                </c:pt>
                <c:pt idx="253">
                  <c:v>10269504</c:v>
                </c:pt>
                <c:pt idx="254">
                  <c:v>10269504</c:v>
                </c:pt>
                <c:pt idx="255">
                  <c:v>10269504</c:v>
                </c:pt>
                <c:pt idx="256">
                  <c:v>10269504</c:v>
                </c:pt>
                <c:pt idx="257">
                  <c:v>10269504</c:v>
                </c:pt>
                <c:pt idx="258">
                  <c:v>10269504</c:v>
                </c:pt>
                <c:pt idx="259">
                  <c:v>10269504</c:v>
                </c:pt>
                <c:pt idx="260">
                  <c:v>10269504</c:v>
                </c:pt>
                <c:pt idx="261">
                  <c:v>10269504</c:v>
                </c:pt>
                <c:pt idx="262">
                  <c:v>10269504</c:v>
                </c:pt>
                <c:pt idx="263">
                  <c:v>10269504</c:v>
                </c:pt>
                <c:pt idx="264">
                  <c:v>10269504</c:v>
                </c:pt>
                <c:pt idx="265">
                  <c:v>10269504</c:v>
                </c:pt>
                <c:pt idx="266">
                  <c:v>10269504</c:v>
                </c:pt>
                <c:pt idx="267">
                  <c:v>10269504</c:v>
                </c:pt>
                <c:pt idx="268">
                  <c:v>10269504</c:v>
                </c:pt>
                <c:pt idx="269">
                  <c:v>10269504</c:v>
                </c:pt>
                <c:pt idx="270">
                  <c:v>10269504</c:v>
                </c:pt>
                <c:pt idx="271">
                  <c:v>10269504</c:v>
                </c:pt>
                <c:pt idx="272">
                  <c:v>10269504</c:v>
                </c:pt>
                <c:pt idx="273">
                  <c:v>10269504</c:v>
                </c:pt>
                <c:pt idx="274">
                  <c:v>10269504</c:v>
                </c:pt>
                <c:pt idx="275">
                  <c:v>10269504</c:v>
                </c:pt>
                <c:pt idx="276">
                  <c:v>10269504</c:v>
                </c:pt>
                <c:pt idx="277">
                  <c:v>10269504</c:v>
                </c:pt>
                <c:pt idx="278">
                  <c:v>10269504</c:v>
                </c:pt>
                <c:pt idx="279">
                  <c:v>10269504</c:v>
                </c:pt>
                <c:pt idx="280">
                  <c:v>10269504</c:v>
                </c:pt>
                <c:pt idx="281">
                  <c:v>10269504</c:v>
                </c:pt>
                <c:pt idx="282">
                  <c:v>10269504</c:v>
                </c:pt>
                <c:pt idx="283">
                  <c:v>10269504</c:v>
                </c:pt>
                <c:pt idx="284">
                  <c:v>10269504</c:v>
                </c:pt>
                <c:pt idx="285">
                  <c:v>10269504</c:v>
                </c:pt>
                <c:pt idx="286">
                  <c:v>10269504</c:v>
                </c:pt>
                <c:pt idx="287">
                  <c:v>10269504</c:v>
                </c:pt>
                <c:pt idx="288">
                  <c:v>10269504</c:v>
                </c:pt>
                <c:pt idx="289">
                  <c:v>10269504</c:v>
                </c:pt>
                <c:pt idx="290">
                  <c:v>10269504</c:v>
                </c:pt>
                <c:pt idx="291">
                  <c:v>10269504</c:v>
                </c:pt>
                <c:pt idx="292">
                  <c:v>10269504</c:v>
                </c:pt>
                <c:pt idx="293">
                  <c:v>10269504</c:v>
                </c:pt>
                <c:pt idx="294">
                  <c:v>10269504</c:v>
                </c:pt>
                <c:pt idx="295">
                  <c:v>10269504</c:v>
                </c:pt>
                <c:pt idx="296">
                  <c:v>10269504</c:v>
                </c:pt>
                <c:pt idx="297">
                  <c:v>10269504</c:v>
                </c:pt>
                <c:pt idx="298">
                  <c:v>10269504</c:v>
                </c:pt>
                <c:pt idx="299">
                  <c:v>10269504</c:v>
                </c:pt>
                <c:pt idx="300">
                  <c:v>10269504</c:v>
                </c:pt>
                <c:pt idx="301">
                  <c:v>10269504</c:v>
                </c:pt>
                <c:pt idx="302">
                  <c:v>10269504</c:v>
                </c:pt>
                <c:pt idx="303">
                  <c:v>10269504</c:v>
                </c:pt>
                <c:pt idx="304">
                  <c:v>10269504</c:v>
                </c:pt>
                <c:pt idx="305">
                  <c:v>10269504</c:v>
                </c:pt>
                <c:pt idx="306">
                  <c:v>10269504</c:v>
                </c:pt>
                <c:pt idx="307">
                  <c:v>10269504</c:v>
                </c:pt>
                <c:pt idx="308">
                  <c:v>10269504</c:v>
                </c:pt>
                <c:pt idx="309">
                  <c:v>10269504</c:v>
                </c:pt>
                <c:pt idx="310">
                  <c:v>10269504</c:v>
                </c:pt>
                <c:pt idx="311">
                  <c:v>10269504</c:v>
                </c:pt>
                <c:pt idx="312">
                  <c:v>10269504</c:v>
                </c:pt>
                <c:pt idx="313">
                  <c:v>10269504</c:v>
                </c:pt>
                <c:pt idx="314">
                  <c:v>10269504</c:v>
                </c:pt>
                <c:pt idx="315">
                  <c:v>10269504</c:v>
                </c:pt>
                <c:pt idx="316">
                  <c:v>10269504</c:v>
                </c:pt>
                <c:pt idx="317">
                  <c:v>10269504</c:v>
                </c:pt>
                <c:pt idx="318">
                  <c:v>10269504</c:v>
                </c:pt>
                <c:pt idx="319">
                  <c:v>10269504</c:v>
                </c:pt>
                <c:pt idx="320">
                  <c:v>10269504</c:v>
                </c:pt>
                <c:pt idx="321">
                  <c:v>10269504</c:v>
                </c:pt>
                <c:pt idx="322">
                  <c:v>10269504</c:v>
                </c:pt>
                <c:pt idx="323">
                  <c:v>10269504</c:v>
                </c:pt>
                <c:pt idx="324">
                  <c:v>10269504</c:v>
                </c:pt>
                <c:pt idx="325">
                  <c:v>10269504</c:v>
                </c:pt>
                <c:pt idx="326">
                  <c:v>10269504</c:v>
                </c:pt>
                <c:pt idx="327">
                  <c:v>10269504</c:v>
                </c:pt>
                <c:pt idx="328">
                  <c:v>10269504</c:v>
                </c:pt>
                <c:pt idx="329">
                  <c:v>10269504</c:v>
                </c:pt>
                <c:pt idx="330">
                  <c:v>10269504</c:v>
                </c:pt>
                <c:pt idx="331">
                  <c:v>10269504</c:v>
                </c:pt>
                <c:pt idx="332">
                  <c:v>10269504</c:v>
                </c:pt>
                <c:pt idx="333">
                  <c:v>10269504</c:v>
                </c:pt>
                <c:pt idx="334">
                  <c:v>10269504</c:v>
                </c:pt>
                <c:pt idx="335">
                  <c:v>10269504</c:v>
                </c:pt>
                <c:pt idx="336">
                  <c:v>10269504</c:v>
                </c:pt>
                <c:pt idx="337">
                  <c:v>10269504</c:v>
                </c:pt>
                <c:pt idx="338">
                  <c:v>10269504</c:v>
                </c:pt>
                <c:pt idx="339">
                  <c:v>10269504</c:v>
                </c:pt>
                <c:pt idx="340">
                  <c:v>10269504</c:v>
                </c:pt>
                <c:pt idx="341">
                  <c:v>10269504</c:v>
                </c:pt>
                <c:pt idx="342">
                  <c:v>10269504</c:v>
                </c:pt>
                <c:pt idx="343">
                  <c:v>10269504</c:v>
                </c:pt>
                <c:pt idx="344">
                  <c:v>10269504</c:v>
                </c:pt>
                <c:pt idx="345">
                  <c:v>10269504</c:v>
                </c:pt>
                <c:pt idx="346">
                  <c:v>10269504</c:v>
                </c:pt>
                <c:pt idx="347">
                  <c:v>10269504</c:v>
                </c:pt>
                <c:pt idx="348">
                  <c:v>10269504</c:v>
                </c:pt>
                <c:pt idx="349">
                  <c:v>10269504</c:v>
                </c:pt>
                <c:pt idx="350">
                  <c:v>10269504</c:v>
                </c:pt>
                <c:pt idx="351">
                  <c:v>10269504</c:v>
                </c:pt>
                <c:pt idx="352">
                  <c:v>10269504</c:v>
                </c:pt>
                <c:pt idx="353">
                  <c:v>10269504</c:v>
                </c:pt>
                <c:pt idx="354">
                  <c:v>10269504</c:v>
                </c:pt>
                <c:pt idx="355">
                  <c:v>10269504</c:v>
                </c:pt>
                <c:pt idx="356">
                  <c:v>10269504</c:v>
                </c:pt>
                <c:pt idx="357">
                  <c:v>10269504</c:v>
                </c:pt>
                <c:pt idx="358">
                  <c:v>10269504</c:v>
                </c:pt>
                <c:pt idx="359">
                  <c:v>10269504</c:v>
                </c:pt>
                <c:pt idx="360">
                  <c:v>10269504</c:v>
                </c:pt>
                <c:pt idx="361">
                  <c:v>10269504</c:v>
                </c:pt>
                <c:pt idx="362">
                  <c:v>10269504</c:v>
                </c:pt>
                <c:pt idx="363">
                  <c:v>10269504</c:v>
                </c:pt>
                <c:pt idx="364">
                  <c:v>10269504</c:v>
                </c:pt>
                <c:pt idx="365">
                  <c:v>10269504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8AB-4441-84E0-8D9336F63A63}"/>
            </c:ext>
          </c:extLst>
        </c:ser>
        <c:ser>
          <c:idx val="19"/>
          <c:order val="6"/>
          <c:tx>
            <c:strRef>
              <c:f>'Onslow Storage (M3)'!$Y$2</c:f>
              <c:strCache>
                <c:ptCount val="1"/>
                <c:pt idx="0">
                  <c:v>Average</c:v>
                </c:pt>
              </c:strCache>
            </c:strRef>
          </c:tx>
          <c:spPr>
            <a:ln>
              <a:solidFill>
                <a:prstClr val="black"/>
              </a:solidFill>
              <a:prstDash val="sysDash"/>
            </a:ln>
          </c:spPr>
          <c:marker>
            <c:symbol val="none"/>
          </c:marker>
          <c:val>
            <c:numRef>
              <c:f>'Onslow Storage (M3)'!$Y$3:$Y$368</c:f>
              <c:numCache>
                <c:formatCode>0</c:formatCode>
                <c:ptCount val="366"/>
                <c:pt idx="0">
                  <c:v>35704224.411428563</c:v>
                </c:pt>
                <c:pt idx="1">
                  <c:v>35605511.424000002</c:v>
                </c:pt>
                <c:pt idx="2">
                  <c:v>35608231.328914285</c:v>
                </c:pt>
                <c:pt idx="3">
                  <c:v>35615553.648274288</c:v>
                </c:pt>
                <c:pt idx="4">
                  <c:v>35577050.040905148</c:v>
                </c:pt>
                <c:pt idx="5">
                  <c:v>35491592.90129555</c:v>
                </c:pt>
                <c:pt idx="6">
                  <c:v>35374016.777142853</c:v>
                </c:pt>
                <c:pt idx="7">
                  <c:v>35334429.119999997</c:v>
                </c:pt>
                <c:pt idx="8">
                  <c:v>35373225.023999996</c:v>
                </c:pt>
                <c:pt idx="9">
                  <c:v>35362112.535771415</c:v>
                </c:pt>
                <c:pt idx="10">
                  <c:v>35371363.006902851</c:v>
                </c:pt>
                <c:pt idx="11">
                  <c:v>35483973.404379427</c:v>
                </c:pt>
                <c:pt idx="12">
                  <c:v>35479040.502857149</c:v>
                </c:pt>
                <c:pt idx="13">
                  <c:v>35597054.968163267</c:v>
                </c:pt>
                <c:pt idx="14">
                  <c:v>35526868.855976671</c:v>
                </c:pt>
                <c:pt idx="15">
                  <c:v>35452920.185122862</c:v>
                </c:pt>
                <c:pt idx="16">
                  <c:v>35398866.986431837</c:v>
                </c:pt>
                <c:pt idx="17">
                  <c:v>35366491.154084429</c:v>
                </c:pt>
                <c:pt idx="18">
                  <c:v>35326148.904317275</c:v>
                </c:pt>
                <c:pt idx="19">
                  <c:v>35230042.629822977</c:v>
                </c:pt>
                <c:pt idx="20">
                  <c:v>35088403.474285714</c:v>
                </c:pt>
                <c:pt idx="21">
                  <c:v>35022307.611428581</c:v>
                </c:pt>
                <c:pt idx="22">
                  <c:v>34962240.457142867</c:v>
                </c:pt>
                <c:pt idx="23">
                  <c:v>34983170.598095238</c:v>
                </c:pt>
                <c:pt idx="24">
                  <c:v>34875872.450793646</c:v>
                </c:pt>
                <c:pt idx="25">
                  <c:v>34697074.608042322</c:v>
                </c:pt>
                <c:pt idx="26">
                  <c:v>34591428.771463841</c:v>
                </c:pt>
                <c:pt idx="27">
                  <c:v>34495403.657142863</c:v>
                </c:pt>
                <c:pt idx="28">
                  <c:v>34390915.529142864</c:v>
                </c:pt>
                <c:pt idx="29">
                  <c:v>34301447.42400001</c:v>
                </c:pt>
                <c:pt idx="30">
                  <c:v>34278696.164571419</c:v>
                </c:pt>
                <c:pt idx="31">
                  <c:v>34357475.60228572</c:v>
                </c:pt>
                <c:pt idx="32">
                  <c:v>34278835.885714278</c:v>
                </c:pt>
                <c:pt idx="33">
                  <c:v>34192325.211428568</c:v>
                </c:pt>
                <c:pt idx="34">
                  <c:v>34148080.182857141</c:v>
                </c:pt>
                <c:pt idx="35">
                  <c:v>34041459.64408163</c:v>
                </c:pt>
                <c:pt idx="36">
                  <c:v>33952071.379591838</c:v>
                </c:pt>
                <c:pt idx="37">
                  <c:v>34006130.155102037</c:v>
                </c:pt>
                <c:pt idx="38">
                  <c:v>33968438.713469386</c:v>
                </c:pt>
                <c:pt idx="39">
                  <c:v>33844935.203265309</c:v>
                </c:pt>
                <c:pt idx="40">
                  <c:v>33795483.898775503</c:v>
                </c:pt>
                <c:pt idx="41">
                  <c:v>33759655.405714288</c:v>
                </c:pt>
                <c:pt idx="42">
                  <c:v>33722313.266938768</c:v>
                </c:pt>
                <c:pt idx="43">
                  <c:v>33625123.905306116</c:v>
                </c:pt>
                <c:pt idx="44">
                  <c:v>33635286.955102049</c:v>
                </c:pt>
                <c:pt idx="45">
                  <c:v>33583274.09632653</c:v>
                </c:pt>
                <c:pt idx="46">
                  <c:v>33483290.311836738</c:v>
                </c:pt>
                <c:pt idx="47">
                  <c:v>33446996.081632655</c:v>
                </c:pt>
                <c:pt idx="48">
                  <c:v>33321513.188571431</c:v>
                </c:pt>
                <c:pt idx="49">
                  <c:v>33206941.851428576</c:v>
                </c:pt>
                <c:pt idx="50">
                  <c:v>33090274.697142851</c:v>
                </c:pt>
                <c:pt idx="51">
                  <c:v>32961847.68</c:v>
                </c:pt>
                <c:pt idx="52">
                  <c:v>32847276.342857141</c:v>
                </c:pt>
                <c:pt idx="53">
                  <c:v>32768450.331428573</c:v>
                </c:pt>
                <c:pt idx="54">
                  <c:v>32765190.171428569</c:v>
                </c:pt>
                <c:pt idx="55">
                  <c:v>32652947.519999992</c:v>
                </c:pt>
                <c:pt idx="56">
                  <c:v>32532461.32114286</c:v>
                </c:pt>
                <c:pt idx="57">
                  <c:v>32490801.133714285</c:v>
                </c:pt>
                <c:pt idx="58">
                  <c:v>32288578.066285711</c:v>
                </c:pt>
                <c:pt idx="59">
                  <c:v>26342418.815999996</c:v>
                </c:pt>
                <c:pt idx="60">
                  <c:v>32157170.331428573</c:v>
                </c:pt>
                <c:pt idx="61">
                  <c:v>32070142.171428572</c:v>
                </c:pt>
                <c:pt idx="62">
                  <c:v>32023633.142857131</c:v>
                </c:pt>
                <c:pt idx="63">
                  <c:v>32075278.217142854</c:v>
                </c:pt>
                <c:pt idx="64">
                  <c:v>32062535.131428566</c:v>
                </c:pt>
                <c:pt idx="65">
                  <c:v>31971315.337142855</c:v>
                </c:pt>
                <c:pt idx="66">
                  <c:v>31881958.491428573</c:v>
                </c:pt>
                <c:pt idx="67">
                  <c:v>31734384.502857141</c:v>
                </c:pt>
                <c:pt idx="68">
                  <c:v>31700101.074285712</c:v>
                </c:pt>
                <c:pt idx="69">
                  <c:v>31614819.428571429</c:v>
                </c:pt>
                <c:pt idx="70">
                  <c:v>31598673.874285709</c:v>
                </c:pt>
                <c:pt idx="71">
                  <c:v>31643074.148571428</c:v>
                </c:pt>
                <c:pt idx="72">
                  <c:v>31721822.53714285</c:v>
                </c:pt>
                <c:pt idx="73">
                  <c:v>31797310.76571428</c:v>
                </c:pt>
                <c:pt idx="74">
                  <c:v>31762535.725714274</c:v>
                </c:pt>
                <c:pt idx="75">
                  <c:v>31734746.74285714</c:v>
                </c:pt>
                <c:pt idx="76">
                  <c:v>31664609.639999997</c:v>
                </c:pt>
                <c:pt idx="77">
                  <c:v>31627656.308571428</c:v>
                </c:pt>
                <c:pt idx="78">
                  <c:v>31512342.702857137</c:v>
                </c:pt>
                <c:pt idx="79">
                  <c:v>31433123.725714292</c:v>
                </c:pt>
                <c:pt idx="80">
                  <c:v>31348781.640000004</c:v>
                </c:pt>
                <c:pt idx="81">
                  <c:v>31248604.491428573</c:v>
                </c:pt>
                <c:pt idx="82">
                  <c:v>31177652.348571427</c:v>
                </c:pt>
                <c:pt idx="83">
                  <c:v>31110542.537142854</c:v>
                </c:pt>
                <c:pt idx="84">
                  <c:v>31032614.733061228</c:v>
                </c:pt>
                <c:pt idx="85">
                  <c:v>30970405.557551019</c:v>
                </c:pt>
                <c:pt idx="86">
                  <c:v>30918675.467755102</c:v>
                </c:pt>
                <c:pt idx="87">
                  <c:v>30812221.263673466</c:v>
                </c:pt>
                <c:pt idx="88">
                  <c:v>30745354.716734692</c:v>
                </c:pt>
                <c:pt idx="89">
                  <c:v>30674645.83836735</c:v>
                </c:pt>
                <c:pt idx="90">
                  <c:v>30585307.474285714</c:v>
                </c:pt>
                <c:pt idx="91">
                  <c:v>30499462.138775509</c:v>
                </c:pt>
                <c:pt idx="92">
                  <c:v>30415479.751836732</c:v>
                </c:pt>
                <c:pt idx="93">
                  <c:v>30318573.159183677</c:v>
                </c:pt>
                <c:pt idx="94">
                  <c:v>30218755.709387749</c:v>
                </c:pt>
                <c:pt idx="95">
                  <c:v>30154334.282448977</c:v>
                </c:pt>
                <c:pt idx="96">
                  <c:v>30094104.489795923</c:v>
                </c:pt>
                <c:pt idx="97">
                  <c:v>30049244.022857137</c:v>
                </c:pt>
                <c:pt idx="98">
                  <c:v>30183359.686530612</c:v>
                </c:pt>
                <c:pt idx="99">
                  <c:v>30265429.224489797</c:v>
                </c:pt>
                <c:pt idx="100">
                  <c:v>30225242.762448974</c:v>
                </c:pt>
                <c:pt idx="101">
                  <c:v>30190062.974693872</c:v>
                </c:pt>
                <c:pt idx="102">
                  <c:v>30223462.981224492</c:v>
                </c:pt>
                <c:pt idx="103">
                  <c:v>30138798.622040804</c:v>
                </c:pt>
                <c:pt idx="104">
                  <c:v>30088598.811428577</c:v>
                </c:pt>
                <c:pt idx="105">
                  <c:v>30053485.557551015</c:v>
                </c:pt>
                <c:pt idx="106">
                  <c:v>30021981.766530603</c:v>
                </c:pt>
                <c:pt idx="107">
                  <c:v>30032510.752653055</c:v>
                </c:pt>
                <c:pt idx="108">
                  <c:v>30080298.71020408</c:v>
                </c:pt>
                <c:pt idx="109">
                  <c:v>30081862.256326526</c:v>
                </c:pt>
                <c:pt idx="110">
                  <c:v>30090877.596734695</c:v>
                </c:pt>
                <c:pt idx="111">
                  <c:v>30071715.840000004</c:v>
                </c:pt>
                <c:pt idx="112">
                  <c:v>30065920.000000007</c:v>
                </c:pt>
                <c:pt idx="113">
                  <c:v>30030084.114285707</c:v>
                </c:pt>
                <c:pt idx="114">
                  <c:v>30041753.417142857</c:v>
                </c:pt>
                <c:pt idx="115">
                  <c:v>30113502.811428569</c:v>
                </c:pt>
                <c:pt idx="116">
                  <c:v>30107008.365714278</c:v>
                </c:pt>
                <c:pt idx="117">
                  <c:v>30293678.399999995</c:v>
                </c:pt>
                <c:pt idx="118">
                  <c:v>30360537.55428572</c:v>
                </c:pt>
                <c:pt idx="119">
                  <c:v>30378261.440000001</c:v>
                </c:pt>
                <c:pt idx="120">
                  <c:v>30400409.82857142</c:v>
                </c:pt>
                <c:pt idx="121">
                  <c:v>30458533.823999994</c:v>
                </c:pt>
                <c:pt idx="122">
                  <c:v>30443071.350857139</c:v>
                </c:pt>
                <c:pt idx="123">
                  <c:v>30445074.020571429</c:v>
                </c:pt>
                <c:pt idx="124">
                  <c:v>30433453.878857147</c:v>
                </c:pt>
                <c:pt idx="125">
                  <c:v>30473064.822857141</c:v>
                </c:pt>
                <c:pt idx="126">
                  <c:v>30590696.718367349</c:v>
                </c:pt>
                <c:pt idx="127">
                  <c:v>30629735.471020404</c:v>
                </c:pt>
                <c:pt idx="128">
                  <c:v>30664699.023673471</c:v>
                </c:pt>
                <c:pt idx="129">
                  <c:v>30755900.336326525</c:v>
                </c:pt>
                <c:pt idx="130">
                  <c:v>30726242.860408165</c:v>
                </c:pt>
                <c:pt idx="131">
                  <c:v>30693325.224489797</c:v>
                </c:pt>
                <c:pt idx="132">
                  <c:v>30776026.834285714</c:v>
                </c:pt>
                <c:pt idx="133">
                  <c:v>30957680.953469384</c:v>
                </c:pt>
                <c:pt idx="134">
                  <c:v>31090898.409795914</c:v>
                </c:pt>
                <c:pt idx="135">
                  <c:v>31112571.820408162</c:v>
                </c:pt>
                <c:pt idx="136">
                  <c:v>31169757.688163262</c:v>
                </c:pt>
                <c:pt idx="137">
                  <c:v>31222169.750204079</c:v>
                </c:pt>
                <c:pt idx="138">
                  <c:v>31241281.606530603</c:v>
                </c:pt>
                <c:pt idx="139">
                  <c:v>31257831.908571426</c:v>
                </c:pt>
                <c:pt idx="140">
                  <c:v>31253274.337959182</c:v>
                </c:pt>
                <c:pt idx="141">
                  <c:v>31236956.904489789</c:v>
                </c:pt>
                <c:pt idx="142">
                  <c:v>31274664.979591839</c:v>
                </c:pt>
                <c:pt idx="143">
                  <c:v>31283846.654693883</c:v>
                </c:pt>
                <c:pt idx="144">
                  <c:v>31362423.164081637</c:v>
                </c:pt>
                <c:pt idx="145">
                  <c:v>31464519.399183676</c:v>
                </c:pt>
                <c:pt idx="146">
                  <c:v>31730438.674285706</c:v>
                </c:pt>
                <c:pt idx="147">
                  <c:v>31881670.177959185</c:v>
                </c:pt>
                <c:pt idx="148">
                  <c:v>31989937.430204079</c:v>
                </c:pt>
                <c:pt idx="149">
                  <c:v>31922039.608163267</c:v>
                </c:pt>
                <c:pt idx="150">
                  <c:v>31959398.38040816</c:v>
                </c:pt>
                <c:pt idx="151">
                  <c:v>32050084.055510204</c:v>
                </c:pt>
                <c:pt idx="152">
                  <c:v>32105955.879183684</c:v>
                </c:pt>
                <c:pt idx="153">
                  <c:v>32151232.182857137</c:v>
                </c:pt>
                <c:pt idx="154">
                  <c:v>32457470.987755101</c:v>
                </c:pt>
                <c:pt idx="155">
                  <c:v>33006591.71265306</c:v>
                </c:pt>
                <c:pt idx="156">
                  <c:v>33538014.426122449</c:v>
                </c:pt>
                <c:pt idx="157">
                  <c:v>33826438.785306118</c:v>
                </c:pt>
                <c:pt idx="158">
                  <c:v>33945451.25877551</c:v>
                </c:pt>
                <c:pt idx="159">
                  <c:v>34047580.760816328</c:v>
                </c:pt>
                <c:pt idx="160">
                  <c:v>34276390.76571428</c:v>
                </c:pt>
                <c:pt idx="161">
                  <c:v>34551308.74775511</c:v>
                </c:pt>
                <c:pt idx="162">
                  <c:v>34617110.752653055</c:v>
                </c:pt>
                <c:pt idx="163">
                  <c:v>34699795.728979588</c:v>
                </c:pt>
                <c:pt idx="164">
                  <c:v>34732064.659591839</c:v>
                </c:pt>
                <c:pt idx="165">
                  <c:v>34839783.007346943</c:v>
                </c:pt>
                <c:pt idx="166">
                  <c:v>34933412.80653061</c:v>
                </c:pt>
                <c:pt idx="167">
                  <c:v>35069657.554285713</c:v>
                </c:pt>
                <c:pt idx="168">
                  <c:v>33727286.67428571</c:v>
                </c:pt>
                <c:pt idx="169">
                  <c:v>33830098.148571424</c:v>
                </c:pt>
                <c:pt idx="170">
                  <c:v>31620058.971428569</c:v>
                </c:pt>
                <c:pt idx="171">
                  <c:v>31678625.417142849</c:v>
                </c:pt>
                <c:pt idx="172">
                  <c:v>31729856.502857141</c:v>
                </c:pt>
                <c:pt idx="173">
                  <c:v>31744294.354285706</c:v>
                </c:pt>
                <c:pt idx="174">
                  <c:v>31776080.914285716</c:v>
                </c:pt>
                <c:pt idx="175">
                  <c:v>33237447.634285711</c:v>
                </c:pt>
                <c:pt idx="176">
                  <c:v>33280528.32</c:v>
                </c:pt>
                <c:pt idx="177">
                  <c:v>33355395.565714281</c:v>
                </c:pt>
                <c:pt idx="178">
                  <c:v>33476603.657142855</c:v>
                </c:pt>
                <c:pt idx="179">
                  <c:v>33537382.354285717</c:v>
                </c:pt>
                <c:pt idx="180">
                  <c:v>33579182.262857139</c:v>
                </c:pt>
                <c:pt idx="181">
                  <c:v>33671398.217142858</c:v>
                </c:pt>
                <c:pt idx="182">
                  <c:v>33766641.462857142</c:v>
                </c:pt>
                <c:pt idx="183">
                  <c:v>33950607.634285711</c:v>
                </c:pt>
                <c:pt idx="184">
                  <c:v>32616503.588571422</c:v>
                </c:pt>
                <c:pt idx="185">
                  <c:v>33967374.171428569</c:v>
                </c:pt>
                <c:pt idx="186">
                  <c:v>33952819.885714278</c:v>
                </c:pt>
                <c:pt idx="187">
                  <c:v>33950956.937142856</c:v>
                </c:pt>
                <c:pt idx="188">
                  <c:v>33876671.862857141</c:v>
                </c:pt>
                <c:pt idx="189">
                  <c:v>33808324.937142864</c:v>
                </c:pt>
                <c:pt idx="190">
                  <c:v>33761285.485714279</c:v>
                </c:pt>
                <c:pt idx="191">
                  <c:v>33698061.668571427</c:v>
                </c:pt>
                <c:pt idx="192">
                  <c:v>33600722.605714284</c:v>
                </c:pt>
                <c:pt idx="193">
                  <c:v>33556244.708571441</c:v>
                </c:pt>
                <c:pt idx="194">
                  <c:v>33542505.462857138</c:v>
                </c:pt>
                <c:pt idx="195">
                  <c:v>33577901.485714279</c:v>
                </c:pt>
                <c:pt idx="196">
                  <c:v>33571381.165714279</c:v>
                </c:pt>
                <c:pt idx="197">
                  <c:v>33595250.194285706</c:v>
                </c:pt>
                <c:pt idx="198">
                  <c:v>33658008.274285711</c:v>
                </c:pt>
                <c:pt idx="199">
                  <c:v>33590942.125714287</c:v>
                </c:pt>
                <c:pt idx="200">
                  <c:v>33525622.491428573</c:v>
                </c:pt>
                <c:pt idx="201">
                  <c:v>33462165.805714283</c:v>
                </c:pt>
                <c:pt idx="202">
                  <c:v>33469268.297142852</c:v>
                </c:pt>
                <c:pt idx="203">
                  <c:v>33494418.102857135</c:v>
                </c:pt>
                <c:pt idx="204">
                  <c:v>33492089.417142849</c:v>
                </c:pt>
                <c:pt idx="205">
                  <c:v>33479281.645714283</c:v>
                </c:pt>
                <c:pt idx="206">
                  <c:v>33478583.039999995</c:v>
                </c:pt>
                <c:pt idx="207">
                  <c:v>33514328.365714282</c:v>
                </c:pt>
                <c:pt idx="208">
                  <c:v>33545416.319999997</c:v>
                </c:pt>
                <c:pt idx="209">
                  <c:v>33358306.422857143</c:v>
                </c:pt>
                <c:pt idx="210">
                  <c:v>33504082.148571424</c:v>
                </c:pt>
                <c:pt idx="211">
                  <c:v>33258056.502857134</c:v>
                </c:pt>
                <c:pt idx="212">
                  <c:v>33500239.817142855</c:v>
                </c:pt>
                <c:pt idx="213">
                  <c:v>33263761.782857146</c:v>
                </c:pt>
                <c:pt idx="214">
                  <c:v>33260268.754285712</c:v>
                </c:pt>
                <c:pt idx="215">
                  <c:v>33509903.862857137</c:v>
                </c:pt>
                <c:pt idx="216">
                  <c:v>33510369.599999994</c:v>
                </c:pt>
                <c:pt idx="217">
                  <c:v>33493835.93142857</c:v>
                </c:pt>
                <c:pt idx="218">
                  <c:v>33469384.731428567</c:v>
                </c:pt>
                <c:pt idx="219">
                  <c:v>33479747.382857136</c:v>
                </c:pt>
                <c:pt idx="220">
                  <c:v>33412914.102857135</c:v>
                </c:pt>
                <c:pt idx="221">
                  <c:v>33429913.508571431</c:v>
                </c:pt>
                <c:pt idx="222">
                  <c:v>33400455.634285718</c:v>
                </c:pt>
                <c:pt idx="223">
                  <c:v>33343053.531428568</c:v>
                </c:pt>
                <c:pt idx="224">
                  <c:v>33372511.405714285</c:v>
                </c:pt>
                <c:pt idx="225">
                  <c:v>33510020.297142863</c:v>
                </c:pt>
                <c:pt idx="226">
                  <c:v>33529231.954285711</c:v>
                </c:pt>
                <c:pt idx="227">
                  <c:v>33571846.902857132</c:v>
                </c:pt>
                <c:pt idx="228">
                  <c:v>33674483.725714289</c:v>
                </c:pt>
                <c:pt idx="229">
                  <c:v>33723051.377142861</c:v>
                </c:pt>
                <c:pt idx="230">
                  <c:v>33795309.767142855</c:v>
                </c:pt>
                <c:pt idx="231">
                  <c:v>33843488.091428563</c:v>
                </c:pt>
                <c:pt idx="232">
                  <c:v>33850474.148571424</c:v>
                </c:pt>
                <c:pt idx="233">
                  <c:v>33868288.594285712</c:v>
                </c:pt>
                <c:pt idx="234">
                  <c:v>33841819.200000003</c:v>
                </c:pt>
                <c:pt idx="235">
                  <c:v>33814043.154285707</c:v>
                </c:pt>
                <c:pt idx="236">
                  <c:v>33836782.339047618</c:v>
                </c:pt>
                <c:pt idx="237">
                  <c:v>33902636.708571419</c:v>
                </c:pt>
                <c:pt idx="238">
                  <c:v>34083381.531428561</c:v>
                </c:pt>
                <c:pt idx="239">
                  <c:v>34274087.954285711</c:v>
                </c:pt>
                <c:pt idx="240">
                  <c:v>33769244.416000009</c:v>
                </c:pt>
                <c:pt idx="241">
                  <c:v>33876648.57599999</c:v>
                </c:pt>
                <c:pt idx="242">
                  <c:v>32494870.512000006</c:v>
                </c:pt>
                <c:pt idx="243">
                  <c:v>32608133.904000003</c:v>
                </c:pt>
                <c:pt idx="244">
                  <c:v>32658702.607999999</c:v>
                </c:pt>
                <c:pt idx="245">
                  <c:v>32761673.855999995</c:v>
                </c:pt>
                <c:pt idx="246">
                  <c:v>34355280.816</c:v>
                </c:pt>
                <c:pt idx="247">
                  <c:v>34390612.799999997</c:v>
                </c:pt>
                <c:pt idx="248">
                  <c:v>34431120.288000003</c:v>
                </c:pt>
                <c:pt idx="249">
                  <c:v>34517147.760000005</c:v>
                </c:pt>
                <c:pt idx="250">
                  <c:v>34523016.048000008</c:v>
                </c:pt>
                <c:pt idx="251">
                  <c:v>34482590.063999996</c:v>
                </c:pt>
                <c:pt idx="252">
                  <c:v>34454213.087999985</c:v>
                </c:pt>
                <c:pt idx="253">
                  <c:v>34501621.248000003</c:v>
                </c:pt>
                <c:pt idx="254">
                  <c:v>34572325.968000002</c:v>
                </c:pt>
                <c:pt idx="255">
                  <c:v>34772649.216000006</c:v>
                </c:pt>
                <c:pt idx="256">
                  <c:v>34662175.072000004</c:v>
                </c:pt>
                <c:pt idx="257">
                  <c:v>34677792.143999994</c:v>
                </c:pt>
                <c:pt idx="258">
                  <c:v>34686961.344000004</c:v>
                </c:pt>
                <c:pt idx="259">
                  <c:v>34667930.159999982</c:v>
                </c:pt>
                <c:pt idx="260">
                  <c:v>34724398.848000005</c:v>
                </c:pt>
                <c:pt idx="261">
                  <c:v>34656519.599999994</c:v>
                </c:pt>
                <c:pt idx="262">
                  <c:v>34598651.760000005</c:v>
                </c:pt>
                <c:pt idx="263">
                  <c:v>34567816.079999998</c:v>
                </c:pt>
                <c:pt idx="264">
                  <c:v>34516817.216000006</c:v>
                </c:pt>
                <c:pt idx="265">
                  <c:v>34522038</c:v>
                </c:pt>
                <c:pt idx="266">
                  <c:v>34538420.304000005</c:v>
                </c:pt>
                <c:pt idx="267">
                  <c:v>34518451.824000001</c:v>
                </c:pt>
                <c:pt idx="268">
                  <c:v>34545443.231999993</c:v>
                </c:pt>
                <c:pt idx="269">
                  <c:v>34479126.144000001</c:v>
                </c:pt>
                <c:pt idx="270">
                  <c:v>34469753.184</c:v>
                </c:pt>
                <c:pt idx="271">
                  <c:v>34497899.232000001</c:v>
                </c:pt>
                <c:pt idx="272">
                  <c:v>34438908.447999999</c:v>
                </c:pt>
                <c:pt idx="273">
                  <c:v>34366161.600000009</c:v>
                </c:pt>
                <c:pt idx="274">
                  <c:v>34301814.191999987</c:v>
                </c:pt>
                <c:pt idx="275">
                  <c:v>34216493.088000007</c:v>
                </c:pt>
                <c:pt idx="276">
                  <c:v>34210511.599999994</c:v>
                </c:pt>
                <c:pt idx="277">
                  <c:v>34170796.511999995</c:v>
                </c:pt>
                <c:pt idx="278">
                  <c:v>34183877.903999999</c:v>
                </c:pt>
                <c:pt idx="279">
                  <c:v>34274917.871999994</c:v>
                </c:pt>
                <c:pt idx="280">
                  <c:v>34379460.336000003</c:v>
                </c:pt>
                <c:pt idx="281">
                  <c:v>34435847.520000003</c:v>
                </c:pt>
                <c:pt idx="282">
                  <c:v>34498075.823999994</c:v>
                </c:pt>
                <c:pt idx="283">
                  <c:v>34539316.847999997</c:v>
                </c:pt>
                <c:pt idx="284">
                  <c:v>34513914.767999999</c:v>
                </c:pt>
                <c:pt idx="285">
                  <c:v>34543188.288000003</c:v>
                </c:pt>
                <c:pt idx="286">
                  <c:v>34586833.679999992</c:v>
                </c:pt>
                <c:pt idx="287">
                  <c:v>34593802.272</c:v>
                </c:pt>
                <c:pt idx="288">
                  <c:v>34413230.160000004</c:v>
                </c:pt>
                <c:pt idx="289">
                  <c:v>34619842.799999997</c:v>
                </c:pt>
                <c:pt idx="290">
                  <c:v>34636836.383999988</c:v>
                </c:pt>
                <c:pt idx="291">
                  <c:v>34722415.583999999</c:v>
                </c:pt>
                <c:pt idx="292">
                  <c:v>34901561.376000002</c:v>
                </c:pt>
                <c:pt idx="293">
                  <c:v>34965827.279999986</c:v>
                </c:pt>
                <c:pt idx="294">
                  <c:v>35218041.407999992</c:v>
                </c:pt>
                <c:pt idx="295">
                  <c:v>35275705.487999991</c:v>
                </c:pt>
                <c:pt idx="296">
                  <c:v>35103215.855999991</c:v>
                </c:pt>
                <c:pt idx="297">
                  <c:v>35102142.719999991</c:v>
                </c:pt>
                <c:pt idx="298">
                  <c:v>35074227.599999994</c:v>
                </c:pt>
                <c:pt idx="299">
                  <c:v>35081250.527999997</c:v>
                </c:pt>
                <c:pt idx="300">
                  <c:v>35057813.599999994</c:v>
                </c:pt>
                <c:pt idx="301">
                  <c:v>34995779.999999993</c:v>
                </c:pt>
                <c:pt idx="302">
                  <c:v>35194323.743999995</c:v>
                </c:pt>
                <c:pt idx="303">
                  <c:v>35103772.799999997</c:v>
                </c:pt>
                <c:pt idx="304">
                  <c:v>35135708.784000002</c:v>
                </c:pt>
                <c:pt idx="305">
                  <c:v>35087349.743999995</c:v>
                </c:pt>
                <c:pt idx="306">
                  <c:v>35043256.079999998</c:v>
                </c:pt>
                <c:pt idx="307">
                  <c:v>34988757.072000004</c:v>
                </c:pt>
                <c:pt idx="308">
                  <c:v>34976916.352000006</c:v>
                </c:pt>
                <c:pt idx="309">
                  <c:v>34974874.223999992</c:v>
                </c:pt>
                <c:pt idx="310">
                  <c:v>34936608.096000001</c:v>
                </c:pt>
                <c:pt idx="311">
                  <c:v>34890150.816</c:v>
                </c:pt>
                <c:pt idx="312">
                  <c:v>34834605.839999996</c:v>
                </c:pt>
                <c:pt idx="313">
                  <c:v>34802126.496000007</c:v>
                </c:pt>
                <c:pt idx="314">
                  <c:v>34758358.847999997</c:v>
                </c:pt>
                <c:pt idx="315">
                  <c:v>34737208.559999995</c:v>
                </c:pt>
                <c:pt idx="316">
                  <c:v>34706033.280000001</c:v>
                </c:pt>
                <c:pt idx="317">
                  <c:v>34629990.048</c:v>
                </c:pt>
                <c:pt idx="318">
                  <c:v>34582391.711999997</c:v>
                </c:pt>
                <c:pt idx="319">
                  <c:v>34592308.031999998</c:v>
                </c:pt>
                <c:pt idx="320">
                  <c:v>34571411.311999999</c:v>
                </c:pt>
                <c:pt idx="321">
                  <c:v>34501254.480000004</c:v>
                </c:pt>
                <c:pt idx="322">
                  <c:v>34593557.759999998</c:v>
                </c:pt>
                <c:pt idx="323">
                  <c:v>34669723.248000003</c:v>
                </c:pt>
                <c:pt idx="324">
                  <c:v>34692870.384000003</c:v>
                </c:pt>
                <c:pt idx="325">
                  <c:v>34812640.512000002</c:v>
                </c:pt>
                <c:pt idx="326">
                  <c:v>34834004.747999988</c:v>
                </c:pt>
                <c:pt idx="327">
                  <c:v>34812709.280999996</c:v>
                </c:pt>
                <c:pt idx="328">
                  <c:v>34839160.51275</c:v>
                </c:pt>
                <c:pt idx="329">
                  <c:v>34795975.968562499</c:v>
                </c:pt>
                <c:pt idx="330">
                  <c:v>34864721.567999996</c:v>
                </c:pt>
                <c:pt idx="331">
                  <c:v>34801454.088</c:v>
                </c:pt>
                <c:pt idx="332">
                  <c:v>34708814.603999995</c:v>
                </c:pt>
                <c:pt idx="333">
                  <c:v>34700164.991999999</c:v>
                </c:pt>
                <c:pt idx="334">
                  <c:v>34665811.055999987</c:v>
                </c:pt>
                <c:pt idx="335">
                  <c:v>34614341.279999994</c:v>
                </c:pt>
                <c:pt idx="336">
                  <c:v>34569758.591999993</c:v>
                </c:pt>
                <c:pt idx="337">
                  <c:v>34588300.751999997</c:v>
                </c:pt>
                <c:pt idx="338">
                  <c:v>34552724.255999997</c:v>
                </c:pt>
                <c:pt idx="339">
                  <c:v>34412048.351999983</c:v>
                </c:pt>
                <c:pt idx="340">
                  <c:v>34344019.679999992</c:v>
                </c:pt>
                <c:pt idx="341">
                  <c:v>34234002.864</c:v>
                </c:pt>
                <c:pt idx="342">
                  <c:v>34218843.11999999</c:v>
                </c:pt>
                <c:pt idx="343">
                  <c:v>34214075.135999992</c:v>
                </c:pt>
                <c:pt idx="344">
                  <c:v>34208084.591999993</c:v>
                </c:pt>
                <c:pt idx="345">
                  <c:v>34141516.199999996</c:v>
                </c:pt>
                <c:pt idx="346">
                  <c:v>34128913.644000009</c:v>
                </c:pt>
                <c:pt idx="347">
                  <c:v>34253402.513999999</c:v>
                </c:pt>
                <c:pt idx="348">
                  <c:v>34204343.614999995</c:v>
                </c:pt>
                <c:pt idx="349">
                  <c:v>34116250.007166669</c:v>
                </c:pt>
                <c:pt idx="350">
                  <c:v>34019365.515305556</c:v>
                </c:pt>
                <c:pt idx="351">
                  <c:v>33947679.311999999</c:v>
                </c:pt>
                <c:pt idx="352">
                  <c:v>33895353.743999995</c:v>
                </c:pt>
                <c:pt idx="353">
                  <c:v>33805373.328000002</c:v>
                </c:pt>
                <c:pt idx="354">
                  <c:v>33699890.851199999</c:v>
                </c:pt>
                <c:pt idx="355">
                  <c:v>33664896.293760002</c:v>
                </c:pt>
                <c:pt idx="356">
                  <c:v>33745341.719807997</c:v>
                </c:pt>
                <c:pt idx="357">
                  <c:v>33801849.225446396</c:v>
                </c:pt>
                <c:pt idx="358">
                  <c:v>34011741.456</c:v>
                </c:pt>
                <c:pt idx="359">
                  <c:v>33968483.207999997</c:v>
                </c:pt>
                <c:pt idx="360">
                  <c:v>33962305.883999988</c:v>
                </c:pt>
                <c:pt idx="361">
                  <c:v>33914531.522</c:v>
                </c:pt>
                <c:pt idx="362">
                  <c:v>33875738.353666671</c:v>
                </c:pt>
                <c:pt idx="363">
                  <c:v>33837114.52938889</c:v>
                </c:pt>
                <c:pt idx="364">
                  <c:v>33774588.145157404</c:v>
                </c:pt>
                <c:pt idx="365">
                  <c:v>33763195.008000001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8AB-4441-84E0-8D9336F63A63}"/>
            </c:ext>
          </c:extLst>
        </c:ser>
        <c:ser>
          <c:idx val="14"/>
          <c:order val="7"/>
          <c:tx>
            <c:strRef>
              <c:f>'Onslow Storage (M3)'!$P$2</c:f>
              <c:strCache>
                <c:ptCount val="1"/>
                <c:pt idx="0">
                  <c:v>2008</c:v>
                </c:pt>
              </c:strCache>
            </c:strRef>
          </c:tx>
          <c:spPr>
            <a:ln w="12700">
              <a:solidFill>
                <a:srgbClr val="0066CC"/>
              </a:solidFill>
              <a:prstDash val="solid"/>
            </a:ln>
          </c:spPr>
          <c:marker>
            <c:symbol val="none"/>
          </c:marker>
          <c:cat>
            <c:numRef>
              <c:f>'Onslow Storage (M3)'!$A$3:$A$368</c:f>
              <c:numCache>
                <c:formatCode>d\-mmm</c:formatCode>
                <c:ptCount val="366"/>
                <c:pt idx="0">
                  <c:v>36526</c:v>
                </c:pt>
                <c:pt idx="1">
                  <c:v>36527</c:v>
                </c:pt>
                <c:pt idx="2">
                  <c:v>36528</c:v>
                </c:pt>
                <c:pt idx="3">
                  <c:v>36529</c:v>
                </c:pt>
                <c:pt idx="4">
                  <c:v>36530</c:v>
                </c:pt>
                <c:pt idx="5">
                  <c:v>36531</c:v>
                </c:pt>
                <c:pt idx="6">
                  <c:v>36532</c:v>
                </c:pt>
                <c:pt idx="7">
                  <c:v>36533</c:v>
                </c:pt>
                <c:pt idx="8">
                  <c:v>36534</c:v>
                </c:pt>
                <c:pt idx="9">
                  <c:v>36535</c:v>
                </c:pt>
                <c:pt idx="10">
                  <c:v>36536</c:v>
                </c:pt>
                <c:pt idx="11">
                  <c:v>36537</c:v>
                </c:pt>
                <c:pt idx="12">
                  <c:v>36538</c:v>
                </c:pt>
                <c:pt idx="13">
                  <c:v>36539</c:v>
                </c:pt>
                <c:pt idx="14">
                  <c:v>36540</c:v>
                </c:pt>
                <c:pt idx="15">
                  <c:v>36541</c:v>
                </c:pt>
                <c:pt idx="16">
                  <c:v>36542</c:v>
                </c:pt>
                <c:pt idx="17">
                  <c:v>36543</c:v>
                </c:pt>
                <c:pt idx="18">
                  <c:v>36544</c:v>
                </c:pt>
                <c:pt idx="19">
                  <c:v>36545</c:v>
                </c:pt>
                <c:pt idx="20">
                  <c:v>36546</c:v>
                </c:pt>
                <c:pt idx="21">
                  <c:v>36547</c:v>
                </c:pt>
                <c:pt idx="22">
                  <c:v>36548</c:v>
                </c:pt>
                <c:pt idx="23">
                  <c:v>36549</c:v>
                </c:pt>
                <c:pt idx="24">
                  <c:v>36550</c:v>
                </c:pt>
                <c:pt idx="25">
                  <c:v>36551</c:v>
                </c:pt>
                <c:pt idx="26">
                  <c:v>36552</c:v>
                </c:pt>
                <c:pt idx="27">
                  <c:v>36553</c:v>
                </c:pt>
                <c:pt idx="28">
                  <c:v>36554</c:v>
                </c:pt>
                <c:pt idx="29">
                  <c:v>36555</c:v>
                </c:pt>
                <c:pt idx="30">
                  <c:v>36556</c:v>
                </c:pt>
                <c:pt idx="31">
                  <c:v>36557</c:v>
                </c:pt>
                <c:pt idx="32">
                  <c:v>36558</c:v>
                </c:pt>
                <c:pt idx="33">
                  <c:v>36559</c:v>
                </c:pt>
                <c:pt idx="34">
                  <c:v>36560</c:v>
                </c:pt>
                <c:pt idx="35">
                  <c:v>36561</c:v>
                </c:pt>
                <c:pt idx="36">
                  <c:v>36562</c:v>
                </c:pt>
                <c:pt idx="37">
                  <c:v>36563</c:v>
                </c:pt>
                <c:pt idx="38">
                  <c:v>36564</c:v>
                </c:pt>
                <c:pt idx="39">
                  <c:v>36565</c:v>
                </c:pt>
                <c:pt idx="40">
                  <c:v>36566</c:v>
                </c:pt>
                <c:pt idx="41">
                  <c:v>36567</c:v>
                </c:pt>
                <c:pt idx="42">
                  <c:v>36568</c:v>
                </c:pt>
                <c:pt idx="43">
                  <c:v>36569</c:v>
                </c:pt>
                <c:pt idx="44">
                  <c:v>36570</c:v>
                </c:pt>
                <c:pt idx="45">
                  <c:v>36571</c:v>
                </c:pt>
                <c:pt idx="46">
                  <c:v>36572</c:v>
                </c:pt>
                <c:pt idx="47">
                  <c:v>36573</c:v>
                </c:pt>
                <c:pt idx="48">
                  <c:v>36574</c:v>
                </c:pt>
                <c:pt idx="49">
                  <c:v>36575</c:v>
                </c:pt>
                <c:pt idx="50">
                  <c:v>36576</c:v>
                </c:pt>
                <c:pt idx="51">
                  <c:v>36577</c:v>
                </c:pt>
                <c:pt idx="52">
                  <c:v>36578</c:v>
                </c:pt>
                <c:pt idx="53">
                  <c:v>36579</c:v>
                </c:pt>
                <c:pt idx="54">
                  <c:v>36580</c:v>
                </c:pt>
                <c:pt idx="55">
                  <c:v>36581</c:v>
                </c:pt>
                <c:pt idx="56">
                  <c:v>36582</c:v>
                </c:pt>
                <c:pt idx="57">
                  <c:v>36583</c:v>
                </c:pt>
                <c:pt idx="58">
                  <c:v>36584</c:v>
                </c:pt>
                <c:pt idx="59">
                  <c:v>36585</c:v>
                </c:pt>
                <c:pt idx="60">
                  <c:v>36586</c:v>
                </c:pt>
                <c:pt idx="61">
                  <c:v>36587</c:v>
                </c:pt>
                <c:pt idx="62">
                  <c:v>36588</c:v>
                </c:pt>
                <c:pt idx="63">
                  <c:v>36589</c:v>
                </c:pt>
                <c:pt idx="64">
                  <c:v>36590</c:v>
                </c:pt>
                <c:pt idx="65">
                  <c:v>36591</c:v>
                </c:pt>
                <c:pt idx="66">
                  <c:v>36592</c:v>
                </c:pt>
                <c:pt idx="67">
                  <c:v>36593</c:v>
                </c:pt>
                <c:pt idx="68">
                  <c:v>36594</c:v>
                </c:pt>
                <c:pt idx="69">
                  <c:v>36595</c:v>
                </c:pt>
                <c:pt idx="70">
                  <c:v>36596</c:v>
                </c:pt>
                <c:pt idx="71">
                  <c:v>36597</c:v>
                </c:pt>
                <c:pt idx="72">
                  <c:v>36598</c:v>
                </c:pt>
                <c:pt idx="73">
                  <c:v>36599</c:v>
                </c:pt>
                <c:pt idx="74">
                  <c:v>36600</c:v>
                </c:pt>
                <c:pt idx="75">
                  <c:v>36601</c:v>
                </c:pt>
                <c:pt idx="76">
                  <c:v>36602</c:v>
                </c:pt>
                <c:pt idx="77">
                  <c:v>36603</c:v>
                </c:pt>
                <c:pt idx="78">
                  <c:v>36604</c:v>
                </c:pt>
                <c:pt idx="79">
                  <c:v>36605</c:v>
                </c:pt>
                <c:pt idx="80">
                  <c:v>36606</c:v>
                </c:pt>
                <c:pt idx="81">
                  <c:v>36607</c:v>
                </c:pt>
                <c:pt idx="82">
                  <c:v>36608</c:v>
                </c:pt>
                <c:pt idx="83">
                  <c:v>36609</c:v>
                </c:pt>
                <c:pt idx="84">
                  <c:v>36610</c:v>
                </c:pt>
                <c:pt idx="85">
                  <c:v>36611</c:v>
                </c:pt>
                <c:pt idx="86">
                  <c:v>36612</c:v>
                </c:pt>
                <c:pt idx="87">
                  <c:v>36613</c:v>
                </c:pt>
                <c:pt idx="88">
                  <c:v>36614</c:v>
                </c:pt>
                <c:pt idx="89">
                  <c:v>36615</c:v>
                </c:pt>
                <c:pt idx="90">
                  <c:v>36616</c:v>
                </c:pt>
                <c:pt idx="91">
                  <c:v>36617</c:v>
                </c:pt>
                <c:pt idx="92">
                  <c:v>36618</c:v>
                </c:pt>
                <c:pt idx="93">
                  <c:v>36619</c:v>
                </c:pt>
                <c:pt idx="94">
                  <c:v>36620</c:v>
                </c:pt>
                <c:pt idx="95">
                  <c:v>36621</c:v>
                </c:pt>
                <c:pt idx="96">
                  <c:v>36622</c:v>
                </c:pt>
                <c:pt idx="97">
                  <c:v>36623</c:v>
                </c:pt>
                <c:pt idx="98">
                  <c:v>36624</c:v>
                </c:pt>
                <c:pt idx="99">
                  <c:v>36625</c:v>
                </c:pt>
                <c:pt idx="100">
                  <c:v>36626</c:v>
                </c:pt>
                <c:pt idx="101">
                  <c:v>36627</c:v>
                </c:pt>
                <c:pt idx="102">
                  <c:v>36628</c:v>
                </c:pt>
                <c:pt idx="103">
                  <c:v>36629</c:v>
                </c:pt>
                <c:pt idx="104">
                  <c:v>36630</c:v>
                </c:pt>
                <c:pt idx="105">
                  <c:v>36631</c:v>
                </c:pt>
                <c:pt idx="106">
                  <c:v>36632</c:v>
                </c:pt>
                <c:pt idx="107">
                  <c:v>36633</c:v>
                </c:pt>
                <c:pt idx="108">
                  <c:v>36634</c:v>
                </c:pt>
                <c:pt idx="109">
                  <c:v>36635</c:v>
                </c:pt>
                <c:pt idx="110">
                  <c:v>36636</c:v>
                </c:pt>
                <c:pt idx="111">
                  <c:v>36637</c:v>
                </c:pt>
                <c:pt idx="112">
                  <c:v>36638</c:v>
                </c:pt>
                <c:pt idx="113">
                  <c:v>36639</c:v>
                </c:pt>
                <c:pt idx="114">
                  <c:v>36640</c:v>
                </c:pt>
                <c:pt idx="115">
                  <c:v>36641</c:v>
                </c:pt>
                <c:pt idx="116">
                  <c:v>36642</c:v>
                </c:pt>
                <c:pt idx="117">
                  <c:v>36643</c:v>
                </c:pt>
                <c:pt idx="118">
                  <c:v>36644</c:v>
                </c:pt>
                <c:pt idx="119">
                  <c:v>36645</c:v>
                </c:pt>
                <c:pt idx="120">
                  <c:v>36646</c:v>
                </c:pt>
                <c:pt idx="121">
                  <c:v>36647</c:v>
                </c:pt>
                <c:pt idx="122">
                  <c:v>36648</c:v>
                </c:pt>
                <c:pt idx="123">
                  <c:v>36649</c:v>
                </c:pt>
                <c:pt idx="124">
                  <c:v>36650</c:v>
                </c:pt>
                <c:pt idx="125">
                  <c:v>36651</c:v>
                </c:pt>
                <c:pt idx="126">
                  <c:v>36652</c:v>
                </c:pt>
                <c:pt idx="127">
                  <c:v>36653</c:v>
                </c:pt>
                <c:pt idx="128">
                  <c:v>36654</c:v>
                </c:pt>
                <c:pt idx="129">
                  <c:v>36655</c:v>
                </c:pt>
                <c:pt idx="130">
                  <c:v>36656</c:v>
                </c:pt>
                <c:pt idx="131">
                  <c:v>36657</c:v>
                </c:pt>
                <c:pt idx="132">
                  <c:v>36658</c:v>
                </c:pt>
                <c:pt idx="133">
                  <c:v>36659</c:v>
                </c:pt>
                <c:pt idx="134">
                  <c:v>36660</c:v>
                </c:pt>
                <c:pt idx="135">
                  <c:v>36661</c:v>
                </c:pt>
                <c:pt idx="136">
                  <c:v>36662</c:v>
                </c:pt>
                <c:pt idx="137">
                  <c:v>36663</c:v>
                </c:pt>
                <c:pt idx="138">
                  <c:v>36664</c:v>
                </c:pt>
                <c:pt idx="139">
                  <c:v>36665</c:v>
                </c:pt>
                <c:pt idx="140">
                  <c:v>36666</c:v>
                </c:pt>
                <c:pt idx="141">
                  <c:v>36667</c:v>
                </c:pt>
                <c:pt idx="142">
                  <c:v>36668</c:v>
                </c:pt>
                <c:pt idx="143">
                  <c:v>36669</c:v>
                </c:pt>
                <c:pt idx="144">
                  <c:v>36670</c:v>
                </c:pt>
                <c:pt idx="145">
                  <c:v>36671</c:v>
                </c:pt>
                <c:pt idx="146">
                  <c:v>36672</c:v>
                </c:pt>
                <c:pt idx="147">
                  <c:v>36673</c:v>
                </c:pt>
                <c:pt idx="148">
                  <c:v>36674</c:v>
                </c:pt>
                <c:pt idx="149">
                  <c:v>36675</c:v>
                </c:pt>
                <c:pt idx="150">
                  <c:v>36676</c:v>
                </c:pt>
                <c:pt idx="151">
                  <c:v>36677</c:v>
                </c:pt>
                <c:pt idx="152">
                  <c:v>36678</c:v>
                </c:pt>
                <c:pt idx="153">
                  <c:v>36679</c:v>
                </c:pt>
                <c:pt idx="154">
                  <c:v>36680</c:v>
                </c:pt>
                <c:pt idx="155">
                  <c:v>36681</c:v>
                </c:pt>
                <c:pt idx="156">
                  <c:v>36682</c:v>
                </c:pt>
                <c:pt idx="157">
                  <c:v>36683</c:v>
                </c:pt>
                <c:pt idx="158">
                  <c:v>36684</c:v>
                </c:pt>
                <c:pt idx="159">
                  <c:v>36685</c:v>
                </c:pt>
                <c:pt idx="160">
                  <c:v>36686</c:v>
                </c:pt>
                <c:pt idx="161">
                  <c:v>36687</c:v>
                </c:pt>
                <c:pt idx="162">
                  <c:v>36688</c:v>
                </c:pt>
                <c:pt idx="163">
                  <c:v>36689</c:v>
                </c:pt>
                <c:pt idx="164">
                  <c:v>36690</c:v>
                </c:pt>
                <c:pt idx="165">
                  <c:v>36691</c:v>
                </c:pt>
                <c:pt idx="166">
                  <c:v>36692</c:v>
                </c:pt>
                <c:pt idx="167">
                  <c:v>36693</c:v>
                </c:pt>
                <c:pt idx="168">
                  <c:v>36694</c:v>
                </c:pt>
                <c:pt idx="169">
                  <c:v>36695</c:v>
                </c:pt>
                <c:pt idx="170">
                  <c:v>36696</c:v>
                </c:pt>
                <c:pt idx="171">
                  <c:v>36697</c:v>
                </c:pt>
                <c:pt idx="172">
                  <c:v>36698</c:v>
                </c:pt>
                <c:pt idx="173">
                  <c:v>36699</c:v>
                </c:pt>
                <c:pt idx="174">
                  <c:v>36700</c:v>
                </c:pt>
                <c:pt idx="175">
                  <c:v>36701</c:v>
                </c:pt>
                <c:pt idx="176">
                  <c:v>36702</c:v>
                </c:pt>
                <c:pt idx="177">
                  <c:v>36703</c:v>
                </c:pt>
                <c:pt idx="178">
                  <c:v>36704</c:v>
                </c:pt>
                <c:pt idx="179">
                  <c:v>36705</c:v>
                </c:pt>
                <c:pt idx="180">
                  <c:v>36706</c:v>
                </c:pt>
                <c:pt idx="181">
                  <c:v>36707</c:v>
                </c:pt>
                <c:pt idx="182">
                  <c:v>36708</c:v>
                </c:pt>
                <c:pt idx="183">
                  <c:v>36709</c:v>
                </c:pt>
                <c:pt idx="184">
                  <c:v>36710</c:v>
                </c:pt>
                <c:pt idx="185">
                  <c:v>36711</c:v>
                </c:pt>
                <c:pt idx="186">
                  <c:v>36712</c:v>
                </c:pt>
                <c:pt idx="187">
                  <c:v>36713</c:v>
                </c:pt>
                <c:pt idx="188">
                  <c:v>36714</c:v>
                </c:pt>
                <c:pt idx="189">
                  <c:v>36715</c:v>
                </c:pt>
                <c:pt idx="190">
                  <c:v>36716</c:v>
                </c:pt>
                <c:pt idx="191">
                  <c:v>36717</c:v>
                </c:pt>
                <c:pt idx="192">
                  <c:v>36718</c:v>
                </c:pt>
                <c:pt idx="193">
                  <c:v>36719</c:v>
                </c:pt>
                <c:pt idx="194">
                  <c:v>36720</c:v>
                </c:pt>
                <c:pt idx="195">
                  <c:v>36721</c:v>
                </c:pt>
                <c:pt idx="196">
                  <c:v>36722</c:v>
                </c:pt>
                <c:pt idx="197">
                  <c:v>36723</c:v>
                </c:pt>
                <c:pt idx="198">
                  <c:v>36724</c:v>
                </c:pt>
                <c:pt idx="199">
                  <c:v>36725</c:v>
                </c:pt>
                <c:pt idx="200">
                  <c:v>36726</c:v>
                </c:pt>
                <c:pt idx="201">
                  <c:v>36727</c:v>
                </c:pt>
                <c:pt idx="202">
                  <c:v>36728</c:v>
                </c:pt>
                <c:pt idx="203">
                  <c:v>36729</c:v>
                </c:pt>
                <c:pt idx="204">
                  <c:v>36730</c:v>
                </c:pt>
                <c:pt idx="205">
                  <c:v>36731</c:v>
                </c:pt>
                <c:pt idx="206">
                  <c:v>36732</c:v>
                </c:pt>
                <c:pt idx="207">
                  <c:v>36733</c:v>
                </c:pt>
                <c:pt idx="208">
                  <c:v>36734</c:v>
                </c:pt>
                <c:pt idx="209">
                  <c:v>36735</c:v>
                </c:pt>
                <c:pt idx="210">
                  <c:v>36736</c:v>
                </c:pt>
                <c:pt idx="211">
                  <c:v>36737</c:v>
                </c:pt>
                <c:pt idx="212">
                  <c:v>36738</c:v>
                </c:pt>
                <c:pt idx="213">
                  <c:v>36739</c:v>
                </c:pt>
                <c:pt idx="214">
                  <c:v>36740</c:v>
                </c:pt>
                <c:pt idx="215">
                  <c:v>36741</c:v>
                </c:pt>
                <c:pt idx="216">
                  <c:v>36742</c:v>
                </c:pt>
                <c:pt idx="217">
                  <c:v>36743</c:v>
                </c:pt>
                <c:pt idx="218">
                  <c:v>36744</c:v>
                </c:pt>
                <c:pt idx="219">
                  <c:v>36745</c:v>
                </c:pt>
                <c:pt idx="220">
                  <c:v>36746</c:v>
                </c:pt>
                <c:pt idx="221">
                  <c:v>36747</c:v>
                </c:pt>
                <c:pt idx="222">
                  <c:v>36748</c:v>
                </c:pt>
                <c:pt idx="223">
                  <c:v>36749</c:v>
                </c:pt>
                <c:pt idx="224">
                  <c:v>36750</c:v>
                </c:pt>
                <c:pt idx="225">
                  <c:v>36751</c:v>
                </c:pt>
                <c:pt idx="226">
                  <c:v>36752</c:v>
                </c:pt>
                <c:pt idx="227">
                  <c:v>36753</c:v>
                </c:pt>
                <c:pt idx="228">
                  <c:v>36754</c:v>
                </c:pt>
                <c:pt idx="229">
                  <c:v>36755</c:v>
                </c:pt>
                <c:pt idx="230">
                  <c:v>36756</c:v>
                </c:pt>
                <c:pt idx="231">
                  <c:v>36757</c:v>
                </c:pt>
                <c:pt idx="232">
                  <c:v>36758</c:v>
                </c:pt>
                <c:pt idx="233">
                  <c:v>36759</c:v>
                </c:pt>
                <c:pt idx="234">
                  <c:v>36760</c:v>
                </c:pt>
                <c:pt idx="235">
                  <c:v>36761</c:v>
                </c:pt>
                <c:pt idx="236">
                  <c:v>36762</c:v>
                </c:pt>
                <c:pt idx="237">
                  <c:v>36763</c:v>
                </c:pt>
                <c:pt idx="238">
                  <c:v>36764</c:v>
                </c:pt>
                <c:pt idx="239">
                  <c:v>36765</c:v>
                </c:pt>
                <c:pt idx="240">
                  <c:v>36766</c:v>
                </c:pt>
                <c:pt idx="241">
                  <c:v>36767</c:v>
                </c:pt>
                <c:pt idx="242">
                  <c:v>36768</c:v>
                </c:pt>
                <c:pt idx="243">
                  <c:v>36769</c:v>
                </c:pt>
                <c:pt idx="244">
                  <c:v>36770</c:v>
                </c:pt>
                <c:pt idx="245">
                  <c:v>36771</c:v>
                </c:pt>
                <c:pt idx="246">
                  <c:v>36772</c:v>
                </c:pt>
                <c:pt idx="247">
                  <c:v>36773</c:v>
                </c:pt>
                <c:pt idx="248">
                  <c:v>36774</c:v>
                </c:pt>
                <c:pt idx="249">
                  <c:v>36775</c:v>
                </c:pt>
                <c:pt idx="250">
                  <c:v>36776</c:v>
                </c:pt>
                <c:pt idx="251">
                  <c:v>36777</c:v>
                </c:pt>
                <c:pt idx="252">
                  <c:v>36778</c:v>
                </c:pt>
                <c:pt idx="253">
                  <c:v>36779</c:v>
                </c:pt>
                <c:pt idx="254">
                  <c:v>36780</c:v>
                </c:pt>
                <c:pt idx="255">
                  <c:v>36781</c:v>
                </c:pt>
                <c:pt idx="256">
                  <c:v>36782</c:v>
                </c:pt>
                <c:pt idx="257">
                  <c:v>36783</c:v>
                </c:pt>
                <c:pt idx="258">
                  <c:v>36784</c:v>
                </c:pt>
                <c:pt idx="259">
                  <c:v>36785</c:v>
                </c:pt>
                <c:pt idx="260">
                  <c:v>36786</c:v>
                </c:pt>
                <c:pt idx="261">
                  <c:v>36787</c:v>
                </c:pt>
                <c:pt idx="262">
                  <c:v>36788</c:v>
                </c:pt>
                <c:pt idx="263">
                  <c:v>36789</c:v>
                </c:pt>
                <c:pt idx="264">
                  <c:v>36790</c:v>
                </c:pt>
                <c:pt idx="265">
                  <c:v>36791</c:v>
                </c:pt>
                <c:pt idx="266">
                  <c:v>36792</c:v>
                </c:pt>
                <c:pt idx="267">
                  <c:v>36793</c:v>
                </c:pt>
                <c:pt idx="268">
                  <c:v>36794</c:v>
                </c:pt>
                <c:pt idx="269">
                  <c:v>36795</c:v>
                </c:pt>
                <c:pt idx="270">
                  <c:v>36796</c:v>
                </c:pt>
                <c:pt idx="271">
                  <c:v>36797</c:v>
                </c:pt>
                <c:pt idx="272">
                  <c:v>36798</c:v>
                </c:pt>
                <c:pt idx="273">
                  <c:v>36799</c:v>
                </c:pt>
                <c:pt idx="274">
                  <c:v>36800</c:v>
                </c:pt>
                <c:pt idx="275">
                  <c:v>36801</c:v>
                </c:pt>
                <c:pt idx="276">
                  <c:v>36802</c:v>
                </c:pt>
                <c:pt idx="277">
                  <c:v>36803</c:v>
                </c:pt>
                <c:pt idx="278">
                  <c:v>36804</c:v>
                </c:pt>
                <c:pt idx="279">
                  <c:v>36805</c:v>
                </c:pt>
                <c:pt idx="280">
                  <c:v>36806</c:v>
                </c:pt>
                <c:pt idx="281">
                  <c:v>36807</c:v>
                </c:pt>
                <c:pt idx="282">
                  <c:v>36808</c:v>
                </c:pt>
                <c:pt idx="283">
                  <c:v>36809</c:v>
                </c:pt>
                <c:pt idx="284">
                  <c:v>36810</c:v>
                </c:pt>
                <c:pt idx="285">
                  <c:v>36811</c:v>
                </c:pt>
                <c:pt idx="286">
                  <c:v>36812</c:v>
                </c:pt>
                <c:pt idx="287">
                  <c:v>36813</c:v>
                </c:pt>
                <c:pt idx="288">
                  <c:v>36814</c:v>
                </c:pt>
                <c:pt idx="289">
                  <c:v>36815</c:v>
                </c:pt>
                <c:pt idx="290">
                  <c:v>36816</c:v>
                </c:pt>
                <c:pt idx="291">
                  <c:v>36817</c:v>
                </c:pt>
                <c:pt idx="292">
                  <c:v>36818</c:v>
                </c:pt>
                <c:pt idx="293">
                  <c:v>36819</c:v>
                </c:pt>
                <c:pt idx="294">
                  <c:v>36820</c:v>
                </c:pt>
                <c:pt idx="295">
                  <c:v>36821</c:v>
                </c:pt>
                <c:pt idx="296">
                  <c:v>36822</c:v>
                </c:pt>
                <c:pt idx="297">
                  <c:v>36823</c:v>
                </c:pt>
                <c:pt idx="298">
                  <c:v>36824</c:v>
                </c:pt>
                <c:pt idx="299">
                  <c:v>36825</c:v>
                </c:pt>
                <c:pt idx="300">
                  <c:v>36826</c:v>
                </c:pt>
                <c:pt idx="301">
                  <c:v>36827</c:v>
                </c:pt>
                <c:pt idx="302">
                  <c:v>36828</c:v>
                </c:pt>
                <c:pt idx="303">
                  <c:v>36829</c:v>
                </c:pt>
                <c:pt idx="304">
                  <c:v>36830</c:v>
                </c:pt>
                <c:pt idx="305">
                  <c:v>36831</c:v>
                </c:pt>
                <c:pt idx="306">
                  <c:v>36832</c:v>
                </c:pt>
                <c:pt idx="307">
                  <c:v>36833</c:v>
                </c:pt>
                <c:pt idx="308">
                  <c:v>36834</c:v>
                </c:pt>
                <c:pt idx="309">
                  <c:v>36835</c:v>
                </c:pt>
                <c:pt idx="310">
                  <c:v>36836</c:v>
                </c:pt>
                <c:pt idx="311">
                  <c:v>36837</c:v>
                </c:pt>
                <c:pt idx="312">
                  <c:v>36838</c:v>
                </c:pt>
                <c:pt idx="313">
                  <c:v>36839</c:v>
                </c:pt>
                <c:pt idx="314">
                  <c:v>36840</c:v>
                </c:pt>
                <c:pt idx="315">
                  <c:v>36841</c:v>
                </c:pt>
                <c:pt idx="316">
                  <c:v>36842</c:v>
                </c:pt>
                <c:pt idx="317">
                  <c:v>36843</c:v>
                </c:pt>
                <c:pt idx="318">
                  <c:v>36844</c:v>
                </c:pt>
                <c:pt idx="319">
                  <c:v>36845</c:v>
                </c:pt>
                <c:pt idx="320">
                  <c:v>36846</c:v>
                </c:pt>
                <c:pt idx="321">
                  <c:v>36847</c:v>
                </c:pt>
                <c:pt idx="322">
                  <c:v>36848</c:v>
                </c:pt>
                <c:pt idx="323">
                  <c:v>36849</c:v>
                </c:pt>
                <c:pt idx="324">
                  <c:v>36850</c:v>
                </c:pt>
                <c:pt idx="325">
                  <c:v>36851</c:v>
                </c:pt>
                <c:pt idx="326">
                  <c:v>36852</c:v>
                </c:pt>
                <c:pt idx="327">
                  <c:v>36853</c:v>
                </c:pt>
                <c:pt idx="328">
                  <c:v>36854</c:v>
                </c:pt>
                <c:pt idx="329">
                  <c:v>36855</c:v>
                </c:pt>
                <c:pt idx="330">
                  <c:v>36856</c:v>
                </c:pt>
                <c:pt idx="331">
                  <c:v>36857</c:v>
                </c:pt>
                <c:pt idx="332">
                  <c:v>36858</c:v>
                </c:pt>
                <c:pt idx="333">
                  <c:v>36859</c:v>
                </c:pt>
                <c:pt idx="334">
                  <c:v>36860</c:v>
                </c:pt>
                <c:pt idx="335">
                  <c:v>36861</c:v>
                </c:pt>
                <c:pt idx="336">
                  <c:v>36862</c:v>
                </c:pt>
                <c:pt idx="337">
                  <c:v>36863</c:v>
                </c:pt>
                <c:pt idx="338">
                  <c:v>36864</c:v>
                </c:pt>
                <c:pt idx="339">
                  <c:v>36865</c:v>
                </c:pt>
                <c:pt idx="340">
                  <c:v>36866</c:v>
                </c:pt>
                <c:pt idx="341">
                  <c:v>36867</c:v>
                </c:pt>
                <c:pt idx="342">
                  <c:v>36868</c:v>
                </c:pt>
                <c:pt idx="343">
                  <c:v>36869</c:v>
                </c:pt>
                <c:pt idx="344">
                  <c:v>36870</c:v>
                </c:pt>
                <c:pt idx="345">
                  <c:v>36871</c:v>
                </c:pt>
                <c:pt idx="346">
                  <c:v>36872</c:v>
                </c:pt>
                <c:pt idx="347">
                  <c:v>36873</c:v>
                </c:pt>
                <c:pt idx="348">
                  <c:v>36874</c:v>
                </c:pt>
                <c:pt idx="349">
                  <c:v>36875</c:v>
                </c:pt>
                <c:pt idx="350">
                  <c:v>36876</c:v>
                </c:pt>
                <c:pt idx="351">
                  <c:v>36877</c:v>
                </c:pt>
                <c:pt idx="352">
                  <c:v>36878</c:v>
                </c:pt>
                <c:pt idx="353">
                  <c:v>36879</c:v>
                </c:pt>
                <c:pt idx="354">
                  <c:v>36880</c:v>
                </c:pt>
                <c:pt idx="355">
                  <c:v>36881</c:v>
                </c:pt>
                <c:pt idx="356">
                  <c:v>36882</c:v>
                </c:pt>
                <c:pt idx="357">
                  <c:v>36883</c:v>
                </c:pt>
                <c:pt idx="358">
                  <c:v>36884</c:v>
                </c:pt>
                <c:pt idx="359">
                  <c:v>36885</c:v>
                </c:pt>
                <c:pt idx="360">
                  <c:v>36886</c:v>
                </c:pt>
                <c:pt idx="361">
                  <c:v>36887</c:v>
                </c:pt>
                <c:pt idx="362">
                  <c:v>36888</c:v>
                </c:pt>
                <c:pt idx="363">
                  <c:v>36889</c:v>
                </c:pt>
                <c:pt idx="364">
                  <c:v>36890</c:v>
                </c:pt>
                <c:pt idx="365">
                  <c:v>36891</c:v>
                </c:pt>
              </c:numCache>
            </c:numRef>
          </c:cat>
          <c:val>
            <c:numRef>
              <c:f>'Onslow Storage (M3)'!$P$3:$P$368</c:f>
              <c:numCache>
                <c:formatCode>General_)</c:formatCode>
                <c:ptCount val="366"/>
                <c:pt idx="0">
                  <c:v>29390342.399999999</c:v>
                </c:pt>
                <c:pt idx="1">
                  <c:v>29287647.359999999</c:v>
                </c:pt>
                <c:pt idx="2">
                  <c:v>29162946.239999998</c:v>
                </c:pt>
                <c:pt idx="3">
                  <c:v>28955111.039999999</c:v>
                </c:pt>
                <c:pt idx="4">
                  <c:v>29035800</c:v>
                </c:pt>
                <c:pt idx="5">
                  <c:v>28666586.879999999</c:v>
                </c:pt>
                <c:pt idx="6">
                  <c:v>28595678.399999999</c:v>
                </c:pt>
                <c:pt idx="7">
                  <c:v>28549221.119999997</c:v>
                </c:pt>
                <c:pt idx="8">
                  <c:v>28356056.640000001</c:v>
                </c:pt>
                <c:pt idx="9">
                  <c:v>28045526.399999999</c:v>
                </c:pt>
                <c:pt idx="10">
                  <c:v>27962392.32</c:v>
                </c:pt>
                <c:pt idx="11">
                  <c:v>27690984</c:v>
                </c:pt>
                <c:pt idx="12">
                  <c:v>27629856</c:v>
                </c:pt>
                <c:pt idx="13">
                  <c:v>27429356.16</c:v>
                </c:pt>
                <c:pt idx="14">
                  <c:v>27267978.239999998</c:v>
                </c:pt>
                <c:pt idx="15">
                  <c:v>27189734.399999999</c:v>
                </c:pt>
                <c:pt idx="16">
                  <c:v>27253307.52</c:v>
                </c:pt>
                <c:pt idx="17">
                  <c:v>27170173.439999998</c:v>
                </c:pt>
                <c:pt idx="18">
                  <c:v>26957448</c:v>
                </c:pt>
                <c:pt idx="19">
                  <c:v>26786289.599999998</c:v>
                </c:pt>
                <c:pt idx="20">
                  <c:v>26639582.399999999</c:v>
                </c:pt>
                <c:pt idx="21">
                  <c:v>26512436.16</c:v>
                </c:pt>
                <c:pt idx="22">
                  <c:v>26578454.399999999</c:v>
                </c:pt>
                <c:pt idx="23">
                  <c:v>26453753.279999997</c:v>
                </c:pt>
                <c:pt idx="24">
                  <c:v>26272814.399999999</c:v>
                </c:pt>
                <c:pt idx="25">
                  <c:v>26153003.52</c:v>
                </c:pt>
                <c:pt idx="26">
                  <c:v>26069869.439999998</c:v>
                </c:pt>
                <c:pt idx="27">
                  <c:v>25869369.599999998</c:v>
                </c:pt>
                <c:pt idx="28">
                  <c:v>25695766.079999998</c:v>
                </c:pt>
                <c:pt idx="29">
                  <c:v>25502601.599999998</c:v>
                </c:pt>
                <c:pt idx="30">
                  <c:v>25343668.799999997</c:v>
                </c:pt>
                <c:pt idx="31">
                  <c:v>25123608</c:v>
                </c:pt>
                <c:pt idx="32">
                  <c:v>25189626.239999998</c:v>
                </c:pt>
                <c:pt idx="33">
                  <c:v>24994016.640000001</c:v>
                </c:pt>
                <c:pt idx="34">
                  <c:v>24803297.279999997</c:v>
                </c:pt>
                <c:pt idx="35">
                  <c:v>24676151.039999999</c:v>
                </c:pt>
                <c:pt idx="36">
                  <c:v>24463425.599999998</c:v>
                </c:pt>
                <c:pt idx="37">
                  <c:v>24316718.399999999</c:v>
                </c:pt>
                <c:pt idx="38">
                  <c:v>24182236.800000001</c:v>
                </c:pt>
                <c:pt idx="39">
                  <c:v>23949950.399999999</c:v>
                </c:pt>
                <c:pt idx="40">
                  <c:v>23766566.399999999</c:v>
                </c:pt>
                <c:pt idx="41">
                  <c:v>23644310.399999999</c:v>
                </c:pt>
                <c:pt idx="42">
                  <c:v>23668761.599999998</c:v>
                </c:pt>
                <c:pt idx="43">
                  <c:v>23588072.640000001</c:v>
                </c:pt>
                <c:pt idx="44">
                  <c:v>23448700.800000001</c:v>
                </c:pt>
                <c:pt idx="45">
                  <c:v>23275097.279999997</c:v>
                </c:pt>
                <c:pt idx="46">
                  <c:v>23257981.439999998</c:v>
                </c:pt>
                <c:pt idx="47">
                  <c:v>24284931.84</c:v>
                </c:pt>
                <c:pt idx="48">
                  <c:v>24316718.399999999</c:v>
                </c:pt>
                <c:pt idx="49">
                  <c:v>24280041.599999998</c:v>
                </c:pt>
                <c:pt idx="50">
                  <c:v>24206688</c:v>
                </c:pt>
                <c:pt idx="51">
                  <c:v>24084432</c:v>
                </c:pt>
                <c:pt idx="52">
                  <c:v>23901048</c:v>
                </c:pt>
                <c:pt idx="53">
                  <c:v>23778792</c:v>
                </c:pt>
                <c:pt idx="54">
                  <c:v>23644310.399999999</c:v>
                </c:pt>
                <c:pt idx="55">
                  <c:v>23368011.84</c:v>
                </c:pt>
                <c:pt idx="56">
                  <c:v>23265316.800000001</c:v>
                </c:pt>
                <c:pt idx="57">
                  <c:v>23174847.359999999</c:v>
                </c:pt>
                <c:pt idx="58">
                  <c:v>23436475.199999999</c:v>
                </c:pt>
                <c:pt idx="59">
                  <c:v>22861872</c:v>
                </c:pt>
                <c:pt idx="60">
                  <c:v>22820304.959999997</c:v>
                </c:pt>
                <c:pt idx="61">
                  <c:v>22739616</c:v>
                </c:pt>
                <c:pt idx="62">
                  <c:v>23001243.84</c:v>
                </c:pt>
                <c:pt idx="63">
                  <c:v>23057481.599999998</c:v>
                </c:pt>
                <c:pt idx="64">
                  <c:v>22900993.919999998</c:v>
                </c:pt>
                <c:pt idx="65">
                  <c:v>22861872</c:v>
                </c:pt>
                <c:pt idx="66">
                  <c:v>22781183.039999999</c:v>
                </c:pt>
                <c:pt idx="67">
                  <c:v>22641811.199999999</c:v>
                </c:pt>
                <c:pt idx="68">
                  <c:v>22544006.399999999</c:v>
                </c:pt>
                <c:pt idx="69">
                  <c:v>22487768.640000001</c:v>
                </c:pt>
                <c:pt idx="70">
                  <c:v>22397299.199999999</c:v>
                </c:pt>
                <c:pt idx="71">
                  <c:v>22265262.719999999</c:v>
                </c:pt>
                <c:pt idx="72">
                  <c:v>22152787.199999999</c:v>
                </c:pt>
                <c:pt idx="73">
                  <c:v>22018305.599999998</c:v>
                </c:pt>
                <c:pt idx="74">
                  <c:v>21993854.399999999</c:v>
                </c:pt>
                <c:pt idx="75">
                  <c:v>21810470.399999999</c:v>
                </c:pt>
                <c:pt idx="76">
                  <c:v>21712665.599999998</c:v>
                </c:pt>
                <c:pt idx="77">
                  <c:v>21614860.800000001</c:v>
                </c:pt>
                <c:pt idx="78">
                  <c:v>21443702.399999999</c:v>
                </c:pt>
                <c:pt idx="79">
                  <c:v>21345897.599999998</c:v>
                </c:pt>
                <c:pt idx="80">
                  <c:v>21272544</c:v>
                </c:pt>
                <c:pt idx="81">
                  <c:v>21186964.800000001</c:v>
                </c:pt>
                <c:pt idx="82">
                  <c:v>21101385.599999998</c:v>
                </c:pt>
                <c:pt idx="83">
                  <c:v>21015806.399999999</c:v>
                </c:pt>
                <c:pt idx="84">
                  <c:v>20918001.599999998</c:v>
                </c:pt>
                <c:pt idx="85">
                  <c:v>20795745.599999998</c:v>
                </c:pt>
                <c:pt idx="86">
                  <c:v>20668599.359999999</c:v>
                </c:pt>
                <c:pt idx="87">
                  <c:v>20546343.359999999</c:v>
                </c:pt>
                <c:pt idx="88">
                  <c:v>20558568.960000001</c:v>
                </c:pt>
                <c:pt idx="89">
                  <c:v>20600136</c:v>
                </c:pt>
                <c:pt idx="90">
                  <c:v>20475434.879999999</c:v>
                </c:pt>
                <c:pt idx="91">
                  <c:v>20392300.800000001</c:v>
                </c:pt>
                <c:pt idx="92">
                  <c:v>20343398.399999999</c:v>
                </c:pt>
                <c:pt idx="93">
                  <c:v>20260264.32</c:v>
                </c:pt>
                <c:pt idx="94">
                  <c:v>20152679.039999999</c:v>
                </c:pt>
                <c:pt idx="95">
                  <c:v>20045093.759999998</c:v>
                </c:pt>
                <c:pt idx="96">
                  <c:v>19932618.239999998</c:v>
                </c:pt>
                <c:pt idx="97">
                  <c:v>19854374.399999999</c:v>
                </c:pt>
                <c:pt idx="98">
                  <c:v>19776130.559999999</c:v>
                </c:pt>
                <c:pt idx="99">
                  <c:v>19534063.68</c:v>
                </c:pt>
                <c:pt idx="100">
                  <c:v>19604972.16</c:v>
                </c:pt>
                <c:pt idx="101">
                  <c:v>19534063.68</c:v>
                </c:pt>
                <c:pt idx="102">
                  <c:v>19375130.879999999</c:v>
                </c:pt>
                <c:pt idx="103">
                  <c:v>19311557.759999998</c:v>
                </c:pt>
                <c:pt idx="104">
                  <c:v>19233313.919999998</c:v>
                </c:pt>
                <c:pt idx="105">
                  <c:v>19064600.640000001</c:v>
                </c:pt>
                <c:pt idx="106">
                  <c:v>18957015.359999999</c:v>
                </c:pt>
                <c:pt idx="107">
                  <c:v>18832314.239999998</c:v>
                </c:pt>
                <c:pt idx="108">
                  <c:v>18739399.68</c:v>
                </c:pt>
                <c:pt idx="109">
                  <c:v>18690497.279999997</c:v>
                </c:pt>
                <c:pt idx="110">
                  <c:v>18644040</c:v>
                </c:pt>
                <c:pt idx="111">
                  <c:v>18590247.359999999</c:v>
                </c:pt>
                <c:pt idx="112">
                  <c:v>18534009.599999998</c:v>
                </c:pt>
                <c:pt idx="113">
                  <c:v>18421534.079999998</c:v>
                </c:pt>
                <c:pt idx="114">
                  <c:v>18802972.800000001</c:v>
                </c:pt>
                <c:pt idx="115">
                  <c:v>18802972.800000001</c:v>
                </c:pt>
                <c:pt idx="116">
                  <c:v>18758960.640000001</c:v>
                </c:pt>
                <c:pt idx="117">
                  <c:v>18685607.039999999</c:v>
                </c:pt>
                <c:pt idx="118">
                  <c:v>18619588.800000001</c:v>
                </c:pt>
                <c:pt idx="119">
                  <c:v>18563351.039999999</c:v>
                </c:pt>
                <c:pt idx="120">
                  <c:v>18644040</c:v>
                </c:pt>
                <c:pt idx="121">
                  <c:v>19915502.399999999</c:v>
                </c:pt>
                <c:pt idx="122">
                  <c:v>20057319.359999999</c:v>
                </c:pt>
                <c:pt idx="123">
                  <c:v>20184465.599999998</c:v>
                </c:pt>
                <c:pt idx="124">
                  <c:v>20199136.32</c:v>
                </c:pt>
                <c:pt idx="125">
                  <c:v>20208916.800000001</c:v>
                </c:pt>
                <c:pt idx="126">
                  <c:v>20218697.279999997</c:v>
                </c:pt>
                <c:pt idx="127">
                  <c:v>20218697.279999997</c:v>
                </c:pt>
                <c:pt idx="128">
                  <c:v>20250483.84</c:v>
                </c:pt>
                <c:pt idx="129">
                  <c:v>20419197.119999997</c:v>
                </c:pt>
                <c:pt idx="130">
                  <c:v>20531672.640000001</c:v>
                </c:pt>
                <c:pt idx="131">
                  <c:v>20612361.599999998</c:v>
                </c:pt>
                <c:pt idx="132">
                  <c:v>20717501.759999998</c:v>
                </c:pt>
                <c:pt idx="133">
                  <c:v>20778629.759999998</c:v>
                </c:pt>
                <c:pt idx="134">
                  <c:v>20793300.48</c:v>
                </c:pt>
                <c:pt idx="135">
                  <c:v>20793300.48</c:v>
                </c:pt>
                <c:pt idx="136">
                  <c:v>20788410.239999998</c:v>
                </c:pt>
                <c:pt idx="137">
                  <c:v>20763959.039999999</c:v>
                </c:pt>
                <c:pt idx="138">
                  <c:v>20717501.759999998</c:v>
                </c:pt>
                <c:pt idx="139">
                  <c:v>20680824.960000001</c:v>
                </c:pt>
                <c:pt idx="140">
                  <c:v>20619696.960000001</c:v>
                </c:pt>
                <c:pt idx="141">
                  <c:v>20575684.800000001</c:v>
                </c:pt>
                <c:pt idx="142">
                  <c:v>20685715.199999999</c:v>
                </c:pt>
                <c:pt idx="143">
                  <c:v>21101385.599999998</c:v>
                </c:pt>
                <c:pt idx="144">
                  <c:v>21235867.199999999</c:v>
                </c:pt>
                <c:pt idx="145">
                  <c:v>21296995.199999999</c:v>
                </c:pt>
                <c:pt idx="146">
                  <c:v>21336117.119999997</c:v>
                </c:pt>
                <c:pt idx="147">
                  <c:v>21360568.32</c:v>
                </c:pt>
                <c:pt idx="148">
                  <c:v>21360568.32</c:v>
                </c:pt>
                <c:pt idx="149">
                  <c:v>21345897.599999998</c:v>
                </c:pt>
                <c:pt idx="150">
                  <c:v>21316556.16</c:v>
                </c:pt>
                <c:pt idx="151">
                  <c:v>21299440.32</c:v>
                </c:pt>
                <c:pt idx="152">
                  <c:v>21309220.800000001</c:v>
                </c:pt>
                <c:pt idx="153">
                  <c:v>21382574.399999999</c:v>
                </c:pt>
                <c:pt idx="154">
                  <c:v>21443702.399999999</c:v>
                </c:pt>
                <c:pt idx="155">
                  <c:v>21663763.199999999</c:v>
                </c:pt>
                <c:pt idx="156">
                  <c:v>21786019.199999999</c:v>
                </c:pt>
                <c:pt idx="157">
                  <c:v>21810470.399999999</c:v>
                </c:pt>
                <c:pt idx="158">
                  <c:v>21859372.800000001</c:v>
                </c:pt>
                <c:pt idx="159">
                  <c:v>22072098.239999998</c:v>
                </c:pt>
                <c:pt idx="160">
                  <c:v>22116110.399999999</c:v>
                </c:pt>
                <c:pt idx="161">
                  <c:v>22849646.399999999</c:v>
                </c:pt>
                <c:pt idx="162">
                  <c:v>23228640</c:v>
                </c:pt>
                <c:pt idx="163">
                  <c:v>23436475.199999999</c:v>
                </c:pt>
                <c:pt idx="164">
                  <c:v>23522054.399999999</c:v>
                </c:pt>
                <c:pt idx="165">
                  <c:v>23607633.599999998</c:v>
                </c:pt>
                <c:pt idx="166">
                  <c:v>23673651.84</c:v>
                </c:pt>
                <c:pt idx="167">
                  <c:v>23705438.399999999</c:v>
                </c:pt>
                <c:pt idx="168">
                  <c:v>23734779.84</c:v>
                </c:pt>
                <c:pt idx="169">
                  <c:v>23742115.199999999</c:v>
                </c:pt>
                <c:pt idx="170">
                  <c:v>23722554.239999998</c:v>
                </c:pt>
                <c:pt idx="171">
                  <c:v>23666316.48</c:v>
                </c:pt>
                <c:pt idx="172">
                  <c:v>23644310.399999999</c:v>
                </c:pt>
                <c:pt idx="173">
                  <c:v>23588072.640000001</c:v>
                </c:pt>
                <c:pt idx="174">
                  <c:v>23558731.199999999</c:v>
                </c:pt>
                <c:pt idx="175">
                  <c:v>23497603.199999999</c:v>
                </c:pt>
                <c:pt idx="176">
                  <c:v>23666316.48</c:v>
                </c:pt>
                <c:pt idx="177">
                  <c:v>23644310.399999999</c:v>
                </c:pt>
                <c:pt idx="178">
                  <c:v>23864371.199999999</c:v>
                </c:pt>
                <c:pt idx="179">
                  <c:v>24206688</c:v>
                </c:pt>
                <c:pt idx="180">
                  <c:v>24695712</c:v>
                </c:pt>
                <c:pt idx="181">
                  <c:v>25123608</c:v>
                </c:pt>
                <c:pt idx="182">
                  <c:v>25270315.199999999</c:v>
                </c:pt>
                <c:pt idx="183">
                  <c:v>25294766.399999999</c:v>
                </c:pt>
                <c:pt idx="184">
                  <c:v>25331443.199999999</c:v>
                </c:pt>
                <c:pt idx="185">
                  <c:v>25436583.359999999</c:v>
                </c:pt>
                <c:pt idx="186">
                  <c:v>25331443.199999999</c:v>
                </c:pt>
                <c:pt idx="187">
                  <c:v>26020967.039999999</c:v>
                </c:pt>
                <c:pt idx="188">
                  <c:v>25893820.799999997</c:v>
                </c:pt>
                <c:pt idx="189">
                  <c:v>26104101.119999997</c:v>
                </c:pt>
                <c:pt idx="190">
                  <c:v>26145668.16</c:v>
                </c:pt>
                <c:pt idx="191">
                  <c:v>26187235.199999999</c:v>
                </c:pt>
                <c:pt idx="192">
                  <c:v>26162784</c:v>
                </c:pt>
                <c:pt idx="193">
                  <c:v>26483094.719999999</c:v>
                </c:pt>
                <c:pt idx="194">
                  <c:v>26884094.399999999</c:v>
                </c:pt>
                <c:pt idx="195">
                  <c:v>27184844.16</c:v>
                </c:pt>
                <c:pt idx="196">
                  <c:v>27267978.239999998</c:v>
                </c:pt>
                <c:pt idx="197">
                  <c:v>28607904</c:v>
                </c:pt>
                <c:pt idx="198">
                  <c:v>28649471.039999999</c:v>
                </c:pt>
                <c:pt idx="199">
                  <c:v>28319379.84</c:v>
                </c:pt>
                <c:pt idx="200">
                  <c:v>27898819.199999999</c:v>
                </c:pt>
                <c:pt idx="201">
                  <c:v>27434246.399999999</c:v>
                </c:pt>
                <c:pt idx="202">
                  <c:v>27177508.799999997</c:v>
                </c:pt>
                <c:pt idx="203">
                  <c:v>27629856</c:v>
                </c:pt>
                <c:pt idx="204">
                  <c:v>27654307.199999999</c:v>
                </c:pt>
                <c:pt idx="205">
                  <c:v>27739886.399999999</c:v>
                </c:pt>
                <c:pt idx="206">
                  <c:v>27825465.599999998</c:v>
                </c:pt>
                <c:pt idx="207">
                  <c:v>27825465.599999998</c:v>
                </c:pt>
                <c:pt idx="208">
                  <c:v>27815685.119999997</c:v>
                </c:pt>
                <c:pt idx="209">
                  <c:v>27801014.399999999</c:v>
                </c:pt>
                <c:pt idx="210">
                  <c:v>27791233.919999998</c:v>
                </c:pt>
                <c:pt idx="211">
                  <c:v>27739886.399999999</c:v>
                </c:pt>
                <c:pt idx="212">
                  <c:v>27752112</c:v>
                </c:pt>
                <c:pt idx="213">
                  <c:v>27690984</c:v>
                </c:pt>
                <c:pt idx="214">
                  <c:v>27815685.119999997</c:v>
                </c:pt>
                <c:pt idx="215">
                  <c:v>27898819.199999999</c:v>
                </c:pt>
                <c:pt idx="216">
                  <c:v>28258251.84</c:v>
                </c:pt>
                <c:pt idx="217">
                  <c:v>28703263.68</c:v>
                </c:pt>
                <c:pt idx="218">
                  <c:v>28876867.199999999</c:v>
                </c:pt>
                <c:pt idx="219">
                  <c:v>29250970.559999999</c:v>
                </c:pt>
                <c:pt idx="220">
                  <c:v>29370781.439999998</c:v>
                </c:pt>
                <c:pt idx="221">
                  <c:v>29573726.399999999</c:v>
                </c:pt>
                <c:pt idx="222">
                  <c:v>29603067.84</c:v>
                </c:pt>
                <c:pt idx="223">
                  <c:v>29603067.84</c:v>
                </c:pt>
                <c:pt idx="224">
                  <c:v>29610403.199999999</c:v>
                </c:pt>
                <c:pt idx="225">
                  <c:v>29622628.799999997</c:v>
                </c:pt>
                <c:pt idx="226">
                  <c:v>29644634.879999999</c:v>
                </c:pt>
                <c:pt idx="227">
                  <c:v>29615293.439999998</c:v>
                </c:pt>
                <c:pt idx="228">
                  <c:v>29637299.52</c:v>
                </c:pt>
                <c:pt idx="229">
                  <c:v>29720433.599999998</c:v>
                </c:pt>
                <c:pt idx="230">
                  <c:v>29561500.799999997</c:v>
                </c:pt>
                <c:pt idx="231">
                  <c:v>29669086.079999998</c:v>
                </c:pt>
                <c:pt idx="232">
                  <c:v>29607958.079999998</c:v>
                </c:pt>
                <c:pt idx="233">
                  <c:v>29537049.599999998</c:v>
                </c:pt>
                <c:pt idx="234">
                  <c:v>29524824</c:v>
                </c:pt>
                <c:pt idx="235">
                  <c:v>29686201.919999998</c:v>
                </c:pt>
                <c:pt idx="236">
                  <c:v>29820683.52</c:v>
                </c:pt>
                <c:pt idx="237">
                  <c:v>29916043.199999999</c:v>
                </c:pt>
                <c:pt idx="238">
                  <c:v>30177671.039999999</c:v>
                </c:pt>
                <c:pt idx="239">
                  <c:v>30920987.52</c:v>
                </c:pt>
                <c:pt idx="240">
                  <c:v>31407566.399999999</c:v>
                </c:pt>
                <c:pt idx="241">
                  <c:v>31815901.439999998</c:v>
                </c:pt>
                <c:pt idx="242">
                  <c:v>32434516.799999997</c:v>
                </c:pt>
                <c:pt idx="243">
                  <c:v>32669248.32</c:v>
                </c:pt>
                <c:pt idx="244">
                  <c:v>32901534.719999999</c:v>
                </c:pt>
                <c:pt idx="245">
                  <c:v>33038461.439999998</c:v>
                </c:pt>
                <c:pt idx="246">
                  <c:v>33495698.879999999</c:v>
                </c:pt>
                <c:pt idx="247">
                  <c:v>33852686.399999999</c:v>
                </c:pt>
                <c:pt idx="248">
                  <c:v>33989613.119999997</c:v>
                </c:pt>
                <c:pt idx="249">
                  <c:v>34028735.039999999</c:v>
                </c:pt>
                <c:pt idx="250">
                  <c:v>33999393.600000001</c:v>
                </c:pt>
                <c:pt idx="251">
                  <c:v>33962716.799999997</c:v>
                </c:pt>
                <c:pt idx="252">
                  <c:v>33945600.960000001</c:v>
                </c:pt>
                <c:pt idx="253">
                  <c:v>34248795.839999996</c:v>
                </c:pt>
                <c:pt idx="254">
                  <c:v>34549545.600000001</c:v>
                </c:pt>
                <c:pt idx="255">
                  <c:v>34679136.960000001</c:v>
                </c:pt>
                <c:pt idx="256">
                  <c:v>34708478.399999999</c:v>
                </c:pt>
                <c:pt idx="257">
                  <c:v>34752490.559999995</c:v>
                </c:pt>
                <c:pt idx="258">
                  <c:v>34798947.839999996</c:v>
                </c:pt>
                <c:pt idx="259">
                  <c:v>34891862.399999999</c:v>
                </c:pt>
                <c:pt idx="260">
                  <c:v>34957880.640000001</c:v>
                </c:pt>
                <c:pt idx="261">
                  <c:v>35014118.399999999</c:v>
                </c:pt>
                <c:pt idx="262">
                  <c:v>35050795.199999996</c:v>
                </c:pt>
                <c:pt idx="263">
                  <c:v>35038569.600000001</c:v>
                </c:pt>
                <c:pt idx="264">
                  <c:v>34842960</c:v>
                </c:pt>
                <c:pt idx="265">
                  <c:v>34786722.240000002</c:v>
                </c:pt>
                <c:pt idx="266">
                  <c:v>34684027.199999996</c:v>
                </c:pt>
                <c:pt idx="267">
                  <c:v>34679136.960000001</c:v>
                </c:pt>
                <c:pt idx="268">
                  <c:v>34679136.960000001</c:v>
                </c:pt>
                <c:pt idx="269">
                  <c:v>34537320</c:v>
                </c:pt>
                <c:pt idx="270">
                  <c:v>34366161.600000001</c:v>
                </c:pt>
                <c:pt idx="271">
                  <c:v>34439515.199999996</c:v>
                </c:pt>
                <c:pt idx="272">
                  <c:v>34402838.399999999</c:v>
                </c:pt>
                <c:pt idx="273">
                  <c:v>34610673.600000001</c:v>
                </c:pt>
                <c:pt idx="274">
                  <c:v>34713368.640000001</c:v>
                </c:pt>
                <c:pt idx="275">
                  <c:v>34816063.68</c:v>
                </c:pt>
                <c:pt idx="276">
                  <c:v>35070356.159999996</c:v>
                </c:pt>
                <c:pt idx="277">
                  <c:v>35080136.640000001</c:v>
                </c:pt>
                <c:pt idx="278">
                  <c:v>35104587.839999996</c:v>
                </c:pt>
                <c:pt idx="279">
                  <c:v>35099697.600000001</c:v>
                </c:pt>
                <c:pt idx="280">
                  <c:v>35111923.199999996</c:v>
                </c:pt>
                <c:pt idx="281">
                  <c:v>35576496</c:v>
                </c:pt>
                <c:pt idx="282">
                  <c:v>35698752</c:v>
                </c:pt>
                <c:pt idx="283">
                  <c:v>35784331.199999996</c:v>
                </c:pt>
                <c:pt idx="284">
                  <c:v>35784331.199999996</c:v>
                </c:pt>
                <c:pt idx="285">
                  <c:v>35784331.199999996</c:v>
                </c:pt>
                <c:pt idx="286">
                  <c:v>35784331.199999996</c:v>
                </c:pt>
                <c:pt idx="287">
                  <c:v>35725648.32</c:v>
                </c:pt>
                <c:pt idx="288">
                  <c:v>35664520.32</c:v>
                </c:pt>
                <c:pt idx="289">
                  <c:v>35571605.759999998</c:v>
                </c:pt>
                <c:pt idx="290">
                  <c:v>35566715.519999996</c:v>
                </c:pt>
                <c:pt idx="291">
                  <c:v>35515368</c:v>
                </c:pt>
                <c:pt idx="292">
                  <c:v>35561825.280000001</c:v>
                </c:pt>
                <c:pt idx="293">
                  <c:v>35454240</c:v>
                </c:pt>
                <c:pt idx="294">
                  <c:v>35366215.68</c:v>
                </c:pt>
                <c:pt idx="295">
                  <c:v>35283081.600000001</c:v>
                </c:pt>
                <c:pt idx="296">
                  <c:v>35141264.640000001</c:v>
                </c:pt>
                <c:pt idx="297">
                  <c:v>35092362.240000002</c:v>
                </c:pt>
                <c:pt idx="298">
                  <c:v>34891862.399999999</c:v>
                </c:pt>
                <c:pt idx="299">
                  <c:v>35075246.399999999</c:v>
                </c:pt>
                <c:pt idx="300">
                  <c:v>35109478.079999998</c:v>
                </c:pt>
                <c:pt idx="301">
                  <c:v>35111923.199999996</c:v>
                </c:pt>
                <c:pt idx="302">
                  <c:v>35092362.240000002</c:v>
                </c:pt>
                <c:pt idx="303">
                  <c:v>35102142.719999999</c:v>
                </c:pt>
                <c:pt idx="304">
                  <c:v>35050795.199999996</c:v>
                </c:pt>
                <c:pt idx="305">
                  <c:v>34860075.839999996</c:v>
                </c:pt>
                <c:pt idx="306">
                  <c:v>34855185.600000001</c:v>
                </c:pt>
                <c:pt idx="307">
                  <c:v>34816063.68</c:v>
                </c:pt>
                <c:pt idx="308">
                  <c:v>34713368.640000001</c:v>
                </c:pt>
                <c:pt idx="309">
                  <c:v>34684027.199999996</c:v>
                </c:pt>
                <c:pt idx="310">
                  <c:v>34725594.240000002</c:v>
                </c:pt>
                <c:pt idx="311">
                  <c:v>34798947.839999996</c:v>
                </c:pt>
                <c:pt idx="312">
                  <c:v>34891862.399999999</c:v>
                </c:pt>
                <c:pt idx="313">
                  <c:v>35246404.799999997</c:v>
                </c:pt>
                <c:pt idx="314">
                  <c:v>35380886.399999999</c:v>
                </c:pt>
                <c:pt idx="315">
                  <c:v>35393112</c:v>
                </c:pt>
                <c:pt idx="316">
                  <c:v>35366215.68</c:v>
                </c:pt>
                <c:pt idx="317">
                  <c:v>35209728</c:v>
                </c:pt>
                <c:pt idx="318">
                  <c:v>35124148.799999997</c:v>
                </c:pt>
                <c:pt idx="319">
                  <c:v>35014118.399999999</c:v>
                </c:pt>
                <c:pt idx="320">
                  <c:v>34806283.199999996</c:v>
                </c:pt>
                <c:pt idx="321">
                  <c:v>34732929.600000001</c:v>
                </c:pt>
                <c:pt idx="322">
                  <c:v>34684027.199999996</c:v>
                </c:pt>
                <c:pt idx="323">
                  <c:v>34573996.799999997</c:v>
                </c:pt>
                <c:pt idx="324">
                  <c:v>34561771.199999996</c:v>
                </c:pt>
                <c:pt idx="325">
                  <c:v>34500643.199999996</c:v>
                </c:pt>
                <c:pt idx="326">
                  <c:v>34248795.839999996</c:v>
                </c:pt>
                <c:pt idx="327">
                  <c:v>34224344.640000001</c:v>
                </c:pt>
                <c:pt idx="328">
                  <c:v>34116759.359999999</c:v>
                </c:pt>
                <c:pt idx="329">
                  <c:v>33928485.119999997</c:v>
                </c:pt>
                <c:pt idx="330">
                  <c:v>33921149.759999998</c:v>
                </c:pt>
                <c:pt idx="331">
                  <c:v>34165661.759999998</c:v>
                </c:pt>
                <c:pt idx="332">
                  <c:v>34072747.199999996</c:v>
                </c:pt>
                <c:pt idx="333">
                  <c:v>33979832.640000001</c:v>
                </c:pt>
                <c:pt idx="334">
                  <c:v>33864912</c:v>
                </c:pt>
                <c:pt idx="335">
                  <c:v>33588613.439999998</c:v>
                </c:pt>
                <c:pt idx="336">
                  <c:v>33527485.439999998</c:v>
                </c:pt>
                <c:pt idx="337">
                  <c:v>33437016</c:v>
                </c:pt>
                <c:pt idx="338">
                  <c:v>33150936.959999997</c:v>
                </c:pt>
                <c:pt idx="339">
                  <c:v>33087363.84</c:v>
                </c:pt>
                <c:pt idx="340">
                  <c:v>33006674.879999999</c:v>
                </c:pt>
                <c:pt idx="341">
                  <c:v>32862412.799999997</c:v>
                </c:pt>
                <c:pt idx="342">
                  <c:v>32696144.639999997</c:v>
                </c:pt>
                <c:pt idx="343">
                  <c:v>33006674.879999999</c:v>
                </c:pt>
                <c:pt idx="344">
                  <c:v>33062912.639999997</c:v>
                </c:pt>
                <c:pt idx="345">
                  <c:v>32952882.239999998</c:v>
                </c:pt>
                <c:pt idx="346">
                  <c:v>32855077.439999998</c:v>
                </c:pt>
                <c:pt idx="347">
                  <c:v>32789059.199999999</c:v>
                </c:pt>
                <c:pt idx="348">
                  <c:v>32691254.399999999</c:v>
                </c:pt>
                <c:pt idx="349">
                  <c:v>32654577.599999998</c:v>
                </c:pt>
                <c:pt idx="350">
                  <c:v>32593449.599999998</c:v>
                </c:pt>
                <c:pt idx="351">
                  <c:v>32754827.52</c:v>
                </c:pt>
                <c:pt idx="352">
                  <c:v>32972443.199999999</c:v>
                </c:pt>
                <c:pt idx="353">
                  <c:v>32989559.039999999</c:v>
                </c:pt>
                <c:pt idx="354">
                  <c:v>32933321.279999997</c:v>
                </c:pt>
                <c:pt idx="355">
                  <c:v>32933321.279999997</c:v>
                </c:pt>
                <c:pt idx="356">
                  <c:v>32886864</c:v>
                </c:pt>
                <c:pt idx="357">
                  <c:v>32837961.599999998</c:v>
                </c:pt>
                <c:pt idx="358">
                  <c:v>32764608</c:v>
                </c:pt>
                <c:pt idx="359">
                  <c:v>32703480</c:v>
                </c:pt>
                <c:pt idx="360">
                  <c:v>32659467.84</c:v>
                </c:pt>
                <c:pt idx="361">
                  <c:v>32507870.399999999</c:v>
                </c:pt>
                <c:pt idx="362">
                  <c:v>32361163.199999999</c:v>
                </c:pt>
                <c:pt idx="363">
                  <c:v>32275584</c:v>
                </c:pt>
                <c:pt idx="364">
                  <c:v>32104425.599999998</c:v>
                </c:pt>
                <c:pt idx="365">
                  <c:v>31847688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8AB-4441-84E0-8D9336F63A63}"/>
            </c:ext>
          </c:extLst>
        </c:ser>
        <c:ser>
          <c:idx val="16"/>
          <c:order val="8"/>
          <c:tx>
            <c:strRef>
              <c:f>'Onslow Storage (M3)'!$R$2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92D050"/>
              </a:solidFill>
              <a:prstDash val="solid"/>
            </a:ln>
          </c:spPr>
          <c:marker>
            <c:symbol val="none"/>
          </c:marker>
          <c:cat>
            <c:numRef>
              <c:f>'Onslow Storage (M3)'!$A$3:$A$368</c:f>
              <c:numCache>
                <c:formatCode>d\-mmm</c:formatCode>
                <c:ptCount val="366"/>
                <c:pt idx="0">
                  <c:v>36526</c:v>
                </c:pt>
                <c:pt idx="1">
                  <c:v>36527</c:v>
                </c:pt>
                <c:pt idx="2">
                  <c:v>36528</c:v>
                </c:pt>
                <c:pt idx="3">
                  <c:v>36529</c:v>
                </c:pt>
                <c:pt idx="4">
                  <c:v>36530</c:v>
                </c:pt>
                <c:pt idx="5">
                  <c:v>36531</c:v>
                </c:pt>
                <c:pt idx="6">
                  <c:v>36532</c:v>
                </c:pt>
                <c:pt idx="7">
                  <c:v>36533</c:v>
                </c:pt>
                <c:pt idx="8">
                  <c:v>36534</c:v>
                </c:pt>
                <c:pt idx="9">
                  <c:v>36535</c:v>
                </c:pt>
                <c:pt idx="10">
                  <c:v>36536</c:v>
                </c:pt>
                <c:pt idx="11">
                  <c:v>36537</c:v>
                </c:pt>
                <c:pt idx="12">
                  <c:v>36538</c:v>
                </c:pt>
                <c:pt idx="13">
                  <c:v>36539</c:v>
                </c:pt>
                <c:pt idx="14">
                  <c:v>36540</c:v>
                </c:pt>
                <c:pt idx="15">
                  <c:v>36541</c:v>
                </c:pt>
                <c:pt idx="16">
                  <c:v>36542</c:v>
                </c:pt>
                <c:pt idx="17">
                  <c:v>36543</c:v>
                </c:pt>
                <c:pt idx="18">
                  <c:v>36544</c:v>
                </c:pt>
                <c:pt idx="19">
                  <c:v>36545</c:v>
                </c:pt>
                <c:pt idx="20">
                  <c:v>36546</c:v>
                </c:pt>
                <c:pt idx="21">
                  <c:v>36547</c:v>
                </c:pt>
                <c:pt idx="22">
                  <c:v>36548</c:v>
                </c:pt>
                <c:pt idx="23">
                  <c:v>36549</c:v>
                </c:pt>
                <c:pt idx="24">
                  <c:v>36550</c:v>
                </c:pt>
                <c:pt idx="25">
                  <c:v>36551</c:v>
                </c:pt>
                <c:pt idx="26">
                  <c:v>36552</c:v>
                </c:pt>
                <c:pt idx="27">
                  <c:v>36553</c:v>
                </c:pt>
                <c:pt idx="28">
                  <c:v>36554</c:v>
                </c:pt>
                <c:pt idx="29">
                  <c:v>36555</c:v>
                </c:pt>
                <c:pt idx="30">
                  <c:v>36556</c:v>
                </c:pt>
                <c:pt idx="31">
                  <c:v>36557</c:v>
                </c:pt>
                <c:pt idx="32">
                  <c:v>36558</c:v>
                </c:pt>
                <c:pt idx="33">
                  <c:v>36559</c:v>
                </c:pt>
                <c:pt idx="34">
                  <c:v>36560</c:v>
                </c:pt>
                <c:pt idx="35">
                  <c:v>36561</c:v>
                </c:pt>
                <c:pt idx="36">
                  <c:v>36562</c:v>
                </c:pt>
                <c:pt idx="37">
                  <c:v>36563</c:v>
                </c:pt>
                <c:pt idx="38">
                  <c:v>36564</c:v>
                </c:pt>
                <c:pt idx="39">
                  <c:v>36565</c:v>
                </c:pt>
                <c:pt idx="40">
                  <c:v>36566</c:v>
                </c:pt>
                <c:pt idx="41">
                  <c:v>36567</c:v>
                </c:pt>
                <c:pt idx="42">
                  <c:v>36568</c:v>
                </c:pt>
                <c:pt idx="43">
                  <c:v>36569</c:v>
                </c:pt>
                <c:pt idx="44">
                  <c:v>36570</c:v>
                </c:pt>
                <c:pt idx="45">
                  <c:v>36571</c:v>
                </c:pt>
                <c:pt idx="46">
                  <c:v>36572</c:v>
                </c:pt>
                <c:pt idx="47">
                  <c:v>36573</c:v>
                </c:pt>
                <c:pt idx="48">
                  <c:v>36574</c:v>
                </c:pt>
                <c:pt idx="49">
                  <c:v>36575</c:v>
                </c:pt>
                <c:pt idx="50">
                  <c:v>36576</c:v>
                </c:pt>
                <c:pt idx="51">
                  <c:v>36577</c:v>
                </c:pt>
                <c:pt idx="52">
                  <c:v>36578</c:v>
                </c:pt>
                <c:pt idx="53">
                  <c:v>36579</c:v>
                </c:pt>
                <c:pt idx="54">
                  <c:v>36580</c:v>
                </c:pt>
                <c:pt idx="55">
                  <c:v>36581</c:v>
                </c:pt>
                <c:pt idx="56">
                  <c:v>36582</c:v>
                </c:pt>
                <c:pt idx="57">
                  <c:v>36583</c:v>
                </c:pt>
                <c:pt idx="58">
                  <c:v>36584</c:v>
                </c:pt>
                <c:pt idx="59">
                  <c:v>36585</c:v>
                </c:pt>
                <c:pt idx="60">
                  <c:v>36586</c:v>
                </c:pt>
                <c:pt idx="61">
                  <c:v>36587</c:v>
                </c:pt>
                <c:pt idx="62">
                  <c:v>36588</c:v>
                </c:pt>
                <c:pt idx="63">
                  <c:v>36589</c:v>
                </c:pt>
                <c:pt idx="64">
                  <c:v>36590</c:v>
                </c:pt>
                <c:pt idx="65">
                  <c:v>36591</c:v>
                </c:pt>
                <c:pt idx="66">
                  <c:v>36592</c:v>
                </c:pt>
                <c:pt idx="67">
                  <c:v>36593</c:v>
                </c:pt>
                <c:pt idx="68">
                  <c:v>36594</c:v>
                </c:pt>
                <c:pt idx="69">
                  <c:v>36595</c:v>
                </c:pt>
                <c:pt idx="70">
                  <c:v>36596</c:v>
                </c:pt>
                <c:pt idx="71">
                  <c:v>36597</c:v>
                </c:pt>
                <c:pt idx="72">
                  <c:v>36598</c:v>
                </c:pt>
                <c:pt idx="73">
                  <c:v>36599</c:v>
                </c:pt>
                <c:pt idx="74">
                  <c:v>36600</c:v>
                </c:pt>
                <c:pt idx="75">
                  <c:v>36601</c:v>
                </c:pt>
                <c:pt idx="76">
                  <c:v>36602</c:v>
                </c:pt>
                <c:pt idx="77">
                  <c:v>36603</c:v>
                </c:pt>
                <c:pt idx="78">
                  <c:v>36604</c:v>
                </c:pt>
                <c:pt idx="79">
                  <c:v>36605</c:v>
                </c:pt>
                <c:pt idx="80">
                  <c:v>36606</c:v>
                </c:pt>
                <c:pt idx="81">
                  <c:v>36607</c:v>
                </c:pt>
                <c:pt idx="82">
                  <c:v>36608</c:v>
                </c:pt>
                <c:pt idx="83">
                  <c:v>36609</c:v>
                </c:pt>
                <c:pt idx="84">
                  <c:v>36610</c:v>
                </c:pt>
                <c:pt idx="85">
                  <c:v>36611</c:v>
                </c:pt>
                <c:pt idx="86">
                  <c:v>36612</c:v>
                </c:pt>
                <c:pt idx="87">
                  <c:v>36613</c:v>
                </c:pt>
                <c:pt idx="88">
                  <c:v>36614</c:v>
                </c:pt>
                <c:pt idx="89">
                  <c:v>36615</c:v>
                </c:pt>
                <c:pt idx="90">
                  <c:v>36616</c:v>
                </c:pt>
                <c:pt idx="91">
                  <c:v>36617</c:v>
                </c:pt>
                <c:pt idx="92">
                  <c:v>36618</c:v>
                </c:pt>
                <c:pt idx="93">
                  <c:v>36619</c:v>
                </c:pt>
                <c:pt idx="94">
                  <c:v>36620</c:v>
                </c:pt>
                <c:pt idx="95">
                  <c:v>36621</c:v>
                </c:pt>
                <c:pt idx="96">
                  <c:v>36622</c:v>
                </c:pt>
                <c:pt idx="97">
                  <c:v>36623</c:v>
                </c:pt>
                <c:pt idx="98">
                  <c:v>36624</c:v>
                </c:pt>
                <c:pt idx="99">
                  <c:v>36625</c:v>
                </c:pt>
                <c:pt idx="100">
                  <c:v>36626</c:v>
                </c:pt>
                <c:pt idx="101">
                  <c:v>36627</c:v>
                </c:pt>
                <c:pt idx="102">
                  <c:v>36628</c:v>
                </c:pt>
                <c:pt idx="103">
                  <c:v>36629</c:v>
                </c:pt>
                <c:pt idx="104">
                  <c:v>36630</c:v>
                </c:pt>
                <c:pt idx="105">
                  <c:v>36631</c:v>
                </c:pt>
                <c:pt idx="106">
                  <c:v>36632</c:v>
                </c:pt>
                <c:pt idx="107">
                  <c:v>36633</c:v>
                </c:pt>
                <c:pt idx="108">
                  <c:v>36634</c:v>
                </c:pt>
                <c:pt idx="109">
                  <c:v>36635</c:v>
                </c:pt>
                <c:pt idx="110">
                  <c:v>36636</c:v>
                </c:pt>
                <c:pt idx="111">
                  <c:v>36637</c:v>
                </c:pt>
                <c:pt idx="112">
                  <c:v>36638</c:v>
                </c:pt>
                <c:pt idx="113">
                  <c:v>36639</c:v>
                </c:pt>
                <c:pt idx="114">
                  <c:v>36640</c:v>
                </c:pt>
                <c:pt idx="115">
                  <c:v>36641</c:v>
                </c:pt>
                <c:pt idx="116">
                  <c:v>36642</c:v>
                </c:pt>
                <c:pt idx="117">
                  <c:v>36643</c:v>
                </c:pt>
                <c:pt idx="118">
                  <c:v>36644</c:v>
                </c:pt>
                <c:pt idx="119">
                  <c:v>36645</c:v>
                </c:pt>
                <c:pt idx="120">
                  <c:v>36646</c:v>
                </c:pt>
                <c:pt idx="121">
                  <c:v>36647</c:v>
                </c:pt>
                <c:pt idx="122">
                  <c:v>36648</c:v>
                </c:pt>
                <c:pt idx="123">
                  <c:v>36649</c:v>
                </c:pt>
                <c:pt idx="124">
                  <c:v>36650</c:v>
                </c:pt>
                <c:pt idx="125">
                  <c:v>36651</c:v>
                </c:pt>
                <c:pt idx="126">
                  <c:v>36652</c:v>
                </c:pt>
                <c:pt idx="127">
                  <c:v>36653</c:v>
                </c:pt>
                <c:pt idx="128">
                  <c:v>36654</c:v>
                </c:pt>
                <c:pt idx="129">
                  <c:v>36655</c:v>
                </c:pt>
                <c:pt idx="130">
                  <c:v>36656</c:v>
                </c:pt>
                <c:pt idx="131">
                  <c:v>36657</c:v>
                </c:pt>
                <c:pt idx="132">
                  <c:v>36658</c:v>
                </c:pt>
                <c:pt idx="133">
                  <c:v>36659</c:v>
                </c:pt>
                <c:pt idx="134">
                  <c:v>36660</c:v>
                </c:pt>
                <c:pt idx="135">
                  <c:v>36661</c:v>
                </c:pt>
                <c:pt idx="136">
                  <c:v>36662</c:v>
                </c:pt>
                <c:pt idx="137">
                  <c:v>36663</c:v>
                </c:pt>
                <c:pt idx="138">
                  <c:v>36664</c:v>
                </c:pt>
                <c:pt idx="139">
                  <c:v>36665</c:v>
                </c:pt>
                <c:pt idx="140">
                  <c:v>36666</c:v>
                </c:pt>
                <c:pt idx="141">
                  <c:v>36667</c:v>
                </c:pt>
                <c:pt idx="142">
                  <c:v>36668</c:v>
                </c:pt>
                <c:pt idx="143">
                  <c:v>36669</c:v>
                </c:pt>
                <c:pt idx="144">
                  <c:v>36670</c:v>
                </c:pt>
                <c:pt idx="145">
                  <c:v>36671</c:v>
                </c:pt>
                <c:pt idx="146">
                  <c:v>36672</c:v>
                </c:pt>
                <c:pt idx="147">
                  <c:v>36673</c:v>
                </c:pt>
                <c:pt idx="148">
                  <c:v>36674</c:v>
                </c:pt>
                <c:pt idx="149">
                  <c:v>36675</c:v>
                </c:pt>
                <c:pt idx="150">
                  <c:v>36676</c:v>
                </c:pt>
                <c:pt idx="151">
                  <c:v>36677</c:v>
                </c:pt>
                <c:pt idx="152">
                  <c:v>36678</c:v>
                </c:pt>
                <c:pt idx="153">
                  <c:v>36679</c:v>
                </c:pt>
                <c:pt idx="154">
                  <c:v>36680</c:v>
                </c:pt>
                <c:pt idx="155">
                  <c:v>36681</c:v>
                </c:pt>
                <c:pt idx="156">
                  <c:v>36682</c:v>
                </c:pt>
                <c:pt idx="157">
                  <c:v>36683</c:v>
                </c:pt>
                <c:pt idx="158">
                  <c:v>36684</c:v>
                </c:pt>
                <c:pt idx="159">
                  <c:v>36685</c:v>
                </c:pt>
                <c:pt idx="160">
                  <c:v>36686</c:v>
                </c:pt>
                <c:pt idx="161">
                  <c:v>36687</c:v>
                </c:pt>
                <c:pt idx="162">
                  <c:v>36688</c:v>
                </c:pt>
                <c:pt idx="163">
                  <c:v>36689</c:v>
                </c:pt>
                <c:pt idx="164">
                  <c:v>36690</c:v>
                </c:pt>
                <c:pt idx="165">
                  <c:v>36691</c:v>
                </c:pt>
                <c:pt idx="166">
                  <c:v>36692</c:v>
                </c:pt>
                <c:pt idx="167">
                  <c:v>36693</c:v>
                </c:pt>
                <c:pt idx="168">
                  <c:v>36694</c:v>
                </c:pt>
                <c:pt idx="169">
                  <c:v>36695</c:v>
                </c:pt>
                <c:pt idx="170">
                  <c:v>36696</c:v>
                </c:pt>
                <c:pt idx="171">
                  <c:v>36697</c:v>
                </c:pt>
                <c:pt idx="172">
                  <c:v>36698</c:v>
                </c:pt>
                <c:pt idx="173">
                  <c:v>36699</c:v>
                </c:pt>
                <c:pt idx="174">
                  <c:v>36700</c:v>
                </c:pt>
                <c:pt idx="175">
                  <c:v>36701</c:v>
                </c:pt>
                <c:pt idx="176">
                  <c:v>36702</c:v>
                </c:pt>
                <c:pt idx="177">
                  <c:v>36703</c:v>
                </c:pt>
                <c:pt idx="178">
                  <c:v>36704</c:v>
                </c:pt>
                <c:pt idx="179">
                  <c:v>36705</c:v>
                </c:pt>
                <c:pt idx="180">
                  <c:v>36706</c:v>
                </c:pt>
                <c:pt idx="181">
                  <c:v>36707</c:v>
                </c:pt>
                <c:pt idx="182">
                  <c:v>36708</c:v>
                </c:pt>
                <c:pt idx="183">
                  <c:v>36709</c:v>
                </c:pt>
                <c:pt idx="184">
                  <c:v>36710</c:v>
                </c:pt>
                <c:pt idx="185">
                  <c:v>36711</c:v>
                </c:pt>
                <c:pt idx="186">
                  <c:v>36712</c:v>
                </c:pt>
                <c:pt idx="187">
                  <c:v>36713</c:v>
                </c:pt>
                <c:pt idx="188">
                  <c:v>36714</c:v>
                </c:pt>
                <c:pt idx="189">
                  <c:v>36715</c:v>
                </c:pt>
                <c:pt idx="190">
                  <c:v>36716</c:v>
                </c:pt>
                <c:pt idx="191">
                  <c:v>36717</c:v>
                </c:pt>
                <c:pt idx="192">
                  <c:v>36718</c:v>
                </c:pt>
                <c:pt idx="193">
                  <c:v>36719</c:v>
                </c:pt>
                <c:pt idx="194">
                  <c:v>36720</c:v>
                </c:pt>
                <c:pt idx="195">
                  <c:v>36721</c:v>
                </c:pt>
                <c:pt idx="196">
                  <c:v>36722</c:v>
                </c:pt>
                <c:pt idx="197">
                  <c:v>36723</c:v>
                </c:pt>
                <c:pt idx="198">
                  <c:v>36724</c:v>
                </c:pt>
                <c:pt idx="199">
                  <c:v>36725</c:v>
                </c:pt>
                <c:pt idx="200">
                  <c:v>36726</c:v>
                </c:pt>
                <c:pt idx="201">
                  <c:v>36727</c:v>
                </c:pt>
                <c:pt idx="202">
                  <c:v>36728</c:v>
                </c:pt>
                <c:pt idx="203">
                  <c:v>36729</c:v>
                </c:pt>
                <c:pt idx="204">
                  <c:v>36730</c:v>
                </c:pt>
                <c:pt idx="205">
                  <c:v>36731</c:v>
                </c:pt>
                <c:pt idx="206">
                  <c:v>36732</c:v>
                </c:pt>
                <c:pt idx="207">
                  <c:v>36733</c:v>
                </c:pt>
                <c:pt idx="208">
                  <c:v>36734</c:v>
                </c:pt>
                <c:pt idx="209">
                  <c:v>36735</c:v>
                </c:pt>
                <c:pt idx="210">
                  <c:v>36736</c:v>
                </c:pt>
                <c:pt idx="211">
                  <c:v>36737</c:v>
                </c:pt>
                <c:pt idx="212">
                  <c:v>36738</c:v>
                </c:pt>
                <c:pt idx="213">
                  <c:v>36739</c:v>
                </c:pt>
                <c:pt idx="214">
                  <c:v>36740</c:v>
                </c:pt>
                <c:pt idx="215">
                  <c:v>36741</c:v>
                </c:pt>
                <c:pt idx="216">
                  <c:v>36742</c:v>
                </c:pt>
                <c:pt idx="217">
                  <c:v>36743</c:v>
                </c:pt>
                <c:pt idx="218">
                  <c:v>36744</c:v>
                </c:pt>
                <c:pt idx="219">
                  <c:v>36745</c:v>
                </c:pt>
                <c:pt idx="220">
                  <c:v>36746</c:v>
                </c:pt>
                <c:pt idx="221">
                  <c:v>36747</c:v>
                </c:pt>
                <c:pt idx="222">
                  <c:v>36748</c:v>
                </c:pt>
                <c:pt idx="223">
                  <c:v>36749</c:v>
                </c:pt>
                <c:pt idx="224">
                  <c:v>36750</c:v>
                </c:pt>
                <c:pt idx="225">
                  <c:v>36751</c:v>
                </c:pt>
                <c:pt idx="226">
                  <c:v>36752</c:v>
                </c:pt>
                <c:pt idx="227">
                  <c:v>36753</c:v>
                </c:pt>
                <c:pt idx="228">
                  <c:v>36754</c:v>
                </c:pt>
                <c:pt idx="229">
                  <c:v>36755</c:v>
                </c:pt>
                <c:pt idx="230">
                  <c:v>36756</c:v>
                </c:pt>
                <c:pt idx="231">
                  <c:v>36757</c:v>
                </c:pt>
                <c:pt idx="232">
                  <c:v>36758</c:v>
                </c:pt>
                <c:pt idx="233">
                  <c:v>36759</c:v>
                </c:pt>
                <c:pt idx="234">
                  <c:v>36760</c:v>
                </c:pt>
                <c:pt idx="235">
                  <c:v>36761</c:v>
                </c:pt>
                <c:pt idx="236">
                  <c:v>36762</c:v>
                </c:pt>
                <c:pt idx="237">
                  <c:v>36763</c:v>
                </c:pt>
                <c:pt idx="238">
                  <c:v>36764</c:v>
                </c:pt>
                <c:pt idx="239">
                  <c:v>36765</c:v>
                </c:pt>
                <c:pt idx="240">
                  <c:v>36766</c:v>
                </c:pt>
                <c:pt idx="241">
                  <c:v>36767</c:v>
                </c:pt>
                <c:pt idx="242">
                  <c:v>36768</c:v>
                </c:pt>
                <c:pt idx="243">
                  <c:v>36769</c:v>
                </c:pt>
                <c:pt idx="244">
                  <c:v>36770</c:v>
                </c:pt>
                <c:pt idx="245">
                  <c:v>36771</c:v>
                </c:pt>
                <c:pt idx="246">
                  <c:v>36772</c:v>
                </c:pt>
                <c:pt idx="247">
                  <c:v>36773</c:v>
                </c:pt>
                <c:pt idx="248">
                  <c:v>36774</c:v>
                </c:pt>
                <c:pt idx="249">
                  <c:v>36775</c:v>
                </c:pt>
                <c:pt idx="250">
                  <c:v>36776</c:v>
                </c:pt>
                <c:pt idx="251">
                  <c:v>36777</c:v>
                </c:pt>
                <c:pt idx="252">
                  <c:v>36778</c:v>
                </c:pt>
                <c:pt idx="253">
                  <c:v>36779</c:v>
                </c:pt>
                <c:pt idx="254">
                  <c:v>36780</c:v>
                </c:pt>
                <c:pt idx="255">
                  <c:v>36781</c:v>
                </c:pt>
                <c:pt idx="256">
                  <c:v>36782</c:v>
                </c:pt>
                <c:pt idx="257">
                  <c:v>36783</c:v>
                </c:pt>
                <c:pt idx="258">
                  <c:v>36784</c:v>
                </c:pt>
                <c:pt idx="259">
                  <c:v>36785</c:v>
                </c:pt>
                <c:pt idx="260">
                  <c:v>36786</c:v>
                </c:pt>
                <c:pt idx="261">
                  <c:v>36787</c:v>
                </c:pt>
                <c:pt idx="262">
                  <c:v>36788</c:v>
                </c:pt>
                <c:pt idx="263">
                  <c:v>36789</c:v>
                </c:pt>
                <c:pt idx="264">
                  <c:v>36790</c:v>
                </c:pt>
                <c:pt idx="265">
                  <c:v>36791</c:v>
                </c:pt>
                <c:pt idx="266">
                  <c:v>36792</c:v>
                </c:pt>
                <c:pt idx="267">
                  <c:v>36793</c:v>
                </c:pt>
                <c:pt idx="268">
                  <c:v>36794</c:v>
                </c:pt>
                <c:pt idx="269">
                  <c:v>36795</c:v>
                </c:pt>
                <c:pt idx="270">
                  <c:v>36796</c:v>
                </c:pt>
                <c:pt idx="271">
                  <c:v>36797</c:v>
                </c:pt>
                <c:pt idx="272">
                  <c:v>36798</c:v>
                </c:pt>
                <c:pt idx="273">
                  <c:v>36799</c:v>
                </c:pt>
                <c:pt idx="274">
                  <c:v>36800</c:v>
                </c:pt>
                <c:pt idx="275">
                  <c:v>36801</c:v>
                </c:pt>
                <c:pt idx="276">
                  <c:v>36802</c:v>
                </c:pt>
                <c:pt idx="277">
                  <c:v>36803</c:v>
                </c:pt>
                <c:pt idx="278">
                  <c:v>36804</c:v>
                </c:pt>
                <c:pt idx="279">
                  <c:v>36805</c:v>
                </c:pt>
                <c:pt idx="280">
                  <c:v>36806</c:v>
                </c:pt>
                <c:pt idx="281">
                  <c:v>36807</c:v>
                </c:pt>
                <c:pt idx="282">
                  <c:v>36808</c:v>
                </c:pt>
                <c:pt idx="283">
                  <c:v>36809</c:v>
                </c:pt>
                <c:pt idx="284">
                  <c:v>36810</c:v>
                </c:pt>
                <c:pt idx="285">
                  <c:v>36811</c:v>
                </c:pt>
                <c:pt idx="286">
                  <c:v>36812</c:v>
                </c:pt>
                <c:pt idx="287">
                  <c:v>36813</c:v>
                </c:pt>
                <c:pt idx="288">
                  <c:v>36814</c:v>
                </c:pt>
                <c:pt idx="289">
                  <c:v>36815</c:v>
                </c:pt>
                <c:pt idx="290">
                  <c:v>36816</c:v>
                </c:pt>
                <c:pt idx="291">
                  <c:v>36817</c:v>
                </c:pt>
                <c:pt idx="292">
                  <c:v>36818</c:v>
                </c:pt>
                <c:pt idx="293">
                  <c:v>36819</c:v>
                </c:pt>
                <c:pt idx="294">
                  <c:v>36820</c:v>
                </c:pt>
                <c:pt idx="295">
                  <c:v>36821</c:v>
                </c:pt>
                <c:pt idx="296">
                  <c:v>36822</c:v>
                </c:pt>
                <c:pt idx="297">
                  <c:v>36823</c:v>
                </c:pt>
                <c:pt idx="298">
                  <c:v>36824</c:v>
                </c:pt>
                <c:pt idx="299">
                  <c:v>36825</c:v>
                </c:pt>
                <c:pt idx="300">
                  <c:v>36826</c:v>
                </c:pt>
                <c:pt idx="301">
                  <c:v>36827</c:v>
                </c:pt>
                <c:pt idx="302">
                  <c:v>36828</c:v>
                </c:pt>
                <c:pt idx="303">
                  <c:v>36829</c:v>
                </c:pt>
                <c:pt idx="304">
                  <c:v>36830</c:v>
                </c:pt>
                <c:pt idx="305">
                  <c:v>36831</c:v>
                </c:pt>
                <c:pt idx="306">
                  <c:v>36832</c:v>
                </c:pt>
                <c:pt idx="307">
                  <c:v>36833</c:v>
                </c:pt>
                <c:pt idx="308">
                  <c:v>36834</c:v>
                </c:pt>
                <c:pt idx="309">
                  <c:v>36835</c:v>
                </c:pt>
                <c:pt idx="310">
                  <c:v>36836</c:v>
                </c:pt>
                <c:pt idx="311">
                  <c:v>36837</c:v>
                </c:pt>
                <c:pt idx="312">
                  <c:v>36838</c:v>
                </c:pt>
                <c:pt idx="313">
                  <c:v>36839</c:v>
                </c:pt>
                <c:pt idx="314">
                  <c:v>36840</c:v>
                </c:pt>
                <c:pt idx="315">
                  <c:v>36841</c:v>
                </c:pt>
                <c:pt idx="316">
                  <c:v>36842</c:v>
                </c:pt>
                <c:pt idx="317">
                  <c:v>36843</c:v>
                </c:pt>
                <c:pt idx="318">
                  <c:v>36844</c:v>
                </c:pt>
                <c:pt idx="319">
                  <c:v>36845</c:v>
                </c:pt>
                <c:pt idx="320">
                  <c:v>36846</c:v>
                </c:pt>
                <c:pt idx="321">
                  <c:v>36847</c:v>
                </c:pt>
                <c:pt idx="322">
                  <c:v>36848</c:v>
                </c:pt>
                <c:pt idx="323">
                  <c:v>36849</c:v>
                </c:pt>
                <c:pt idx="324">
                  <c:v>36850</c:v>
                </c:pt>
                <c:pt idx="325">
                  <c:v>36851</c:v>
                </c:pt>
                <c:pt idx="326">
                  <c:v>36852</c:v>
                </c:pt>
                <c:pt idx="327">
                  <c:v>36853</c:v>
                </c:pt>
                <c:pt idx="328">
                  <c:v>36854</c:v>
                </c:pt>
                <c:pt idx="329">
                  <c:v>36855</c:v>
                </c:pt>
                <c:pt idx="330">
                  <c:v>36856</c:v>
                </c:pt>
                <c:pt idx="331">
                  <c:v>36857</c:v>
                </c:pt>
                <c:pt idx="332">
                  <c:v>36858</c:v>
                </c:pt>
                <c:pt idx="333">
                  <c:v>36859</c:v>
                </c:pt>
                <c:pt idx="334">
                  <c:v>36860</c:v>
                </c:pt>
                <c:pt idx="335">
                  <c:v>36861</c:v>
                </c:pt>
                <c:pt idx="336">
                  <c:v>36862</c:v>
                </c:pt>
                <c:pt idx="337">
                  <c:v>36863</c:v>
                </c:pt>
                <c:pt idx="338">
                  <c:v>36864</c:v>
                </c:pt>
                <c:pt idx="339">
                  <c:v>36865</c:v>
                </c:pt>
                <c:pt idx="340">
                  <c:v>36866</c:v>
                </c:pt>
                <c:pt idx="341">
                  <c:v>36867</c:v>
                </c:pt>
                <c:pt idx="342">
                  <c:v>36868</c:v>
                </c:pt>
                <c:pt idx="343">
                  <c:v>36869</c:v>
                </c:pt>
                <c:pt idx="344">
                  <c:v>36870</c:v>
                </c:pt>
                <c:pt idx="345">
                  <c:v>36871</c:v>
                </c:pt>
                <c:pt idx="346">
                  <c:v>36872</c:v>
                </c:pt>
                <c:pt idx="347">
                  <c:v>36873</c:v>
                </c:pt>
                <c:pt idx="348">
                  <c:v>36874</c:v>
                </c:pt>
                <c:pt idx="349">
                  <c:v>36875</c:v>
                </c:pt>
                <c:pt idx="350">
                  <c:v>36876</c:v>
                </c:pt>
                <c:pt idx="351">
                  <c:v>36877</c:v>
                </c:pt>
                <c:pt idx="352">
                  <c:v>36878</c:v>
                </c:pt>
                <c:pt idx="353">
                  <c:v>36879</c:v>
                </c:pt>
                <c:pt idx="354">
                  <c:v>36880</c:v>
                </c:pt>
                <c:pt idx="355">
                  <c:v>36881</c:v>
                </c:pt>
                <c:pt idx="356">
                  <c:v>36882</c:v>
                </c:pt>
                <c:pt idx="357">
                  <c:v>36883</c:v>
                </c:pt>
                <c:pt idx="358">
                  <c:v>36884</c:v>
                </c:pt>
                <c:pt idx="359">
                  <c:v>36885</c:v>
                </c:pt>
                <c:pt idx="360">
                  <c:v>36886</c:v>
                </c:pt>
                <c:pt idx="361">
                  <c:v>36887</c:v>
                </c:pt>
                <c:pt idx="362">
                  <c:v>36888</c:v>
                </c:pt>
                <c:pt idx="363">
                  <c:v>36889</c:v>
                </c:pt>
                <c:pt idx="364">
                  <c:v>36890</c:v>
                </c:pt>
                <c:pt idx="365">
                  <c:v>36891</c:v>
                </c:pt>
              </c:numCache>
            </c:numRef>
          </c:cat>
          <c:val>
            <c:numRef>
              <c:f>'Onslow Storage (M3)'!$R$3:$R$368</c:f>
              <c:numCache>
                <c:formatCode>General_)</c:formatCode>
                <c:ptCount val="366"/>
                <c:pt idx="0">
                  <c:v>32989559.039999999</c:v>
                </c:pt>
                <c:pt idx="1">
                  <c:v>32815955.52</c:v>
                </c:pt>
                <c:pt idx="2">
                  <c:v>32686364.16</c:v>
                </c:pt>
                <c:pt idx="3">
                  <c:v>32683919.039999999</c:v>
                </c:pt>
                <c:pt idx="4">
                  <c:v>32544547.199999999</c:v>
                </c:pt>
                <c:pt idx="5">
                  <c:v>32373388.799999997</c:v>
                </c:pt>
                <c:pt idx="6">
                  <c:v>32287809.599999998</c:v>
                </c:pt>
                <c:pt idx="7">
                  <c:v>32079974.399999999</c:v>
                </c:pt>
                <c:pt idx="8">
                  <c:v>32177779.199999999</c:v>
                </c:pt>
                <c:pt idx="9">
                  <c:v>32696144.639999997</c:v>
                </c:pt>
                <c:pt idx="10">
                  <c:v>33138711.359999999</c:v>
                </c:pt>
                <c:pt idx="11">
                  <c:v>33566607.359999999</c:v>
                </c:pt>
                <c:pt idx="12">
                  <c:v>33723095.039999999</c:v>
                </c:pt>
                <c:pt idx="13">
                  <c:v>33852686.399999999</c:v>
                </c:pt>
                <c:pt idx="14">
                  <c:v>33938265.600000001</c:v>
                </c:pt>
                <c:pt idx="15">
                  <c:v>33938265.600000001</c:v>
                </c:pt>
                <c:pt idx="16">
                  <c:v>33852686.399999999</c:v>
                </c:pt>
                <c:pt idx="17">
                  <c:v>33742656</c:v>
                </c:pt>
                <c:pt idx="18">
                  <c:v>33578832.960000001</c:v>
                </c:pt>
                <c:pt idx="19">
                  <c:v>33522595.199999999</c:v>
                </c:pt>
                <c:pt idx="20">
                  <c:v>33522595.199999999</c:v>
                </c:pt>
                <c:pt idx="21">
                  <c:v>33742656</c:v>
                </c:pt>
                <c:pt idx="22">
                  <c:v>34109424</c:v>
                </c:pt>
                <c:pt idx="23">
                  <c:v>34102088.640000001</c:v>
                </c:pt>
                <c:pt idx="24">
                  <c:v>34048296</c:v>
                </c:pt>
                <c:pt idx="25">
                  <c:v>33972497.280000001</c:v>
                </c:pt>
                <c:pt idx="26">
                  <c:v>33852686.399999999</c:v>
                </c:pt>
                <c:pt idx="27">
                  <c:v>33713314.559999995</c:v>
                </c:pt>
                <c:pt idx="28">
                  <c:v>33586168.32</c:v>
                </c:pt>
                <c:pt idx="29">
                  <c:v>33503034.239999998</c:v>
                </c:pt>
                <c:pt idx="30">
                  <c:v>33351436.799999997</c:v>
                </c:pt>
                <c:pt idx="31">
                  <c:v>33104479.68</c:v>
                </c:pt>
                <c:pt idx="32">
                  <c:v>33006674.879999999</c:v>
                </c:pt>
                <c:pt idx="33">
                  <c:v>32872193.279999997</c:v>
                </c:pt>
                <c:pt idx="34">
                  <c:v>32703480</c:v>
                </c:pt>
                <c:pt idx="35">
                  <c:v>32654577.599999998</c:v>
                </c:pt>
                <c:pt idx="36">
                  <c:v>32446742.399999999</c:v>
                </c:pt>
                <c:pt idx="37">
                  <c:v>32251132.799999997</c:v>
                </c:pt>
                <c:pt idx="38">
                  <c:v>32079974.399999999</c:v>
                </c:pt>
                <c:pt idx="39">
                  <c:v>31815901.439999998</c:v>
                </c:pt>
                <c:pt idx="40">
                  <c:v>31713206.399999999</c:v>
                </c:pt>
                <c:pt idx="41">
                  <c:v>31664304</c:v>
                </c:pt>
                <c:pt idx="42">
                  <c:v>31407566.399999999</c:v>
                </c:pt>
                <c:pt idx="43">
                  <c:v>31358664</c:v>
                </c:pt>
                <c:pt idx="44">
                  <c:v>31265749.439999998</c:v>
                </c:pt>
                <c:pt idx="45">
                  <c:v>31045688.639999997</c:v>
                </c:pt>
                <c:pt idx="46">
                  <c:v>30960109.439999998</c:v>
                </c:pt>
                <c:pt idx="47">
                  <c:v>30874530.239999998</c:v>
                </c:pt>
                <c:pt idx="48">
                  <c:v>30808512</c:v>
                </c:pt>
                <c:pt idx="49">
                  <c:v>30808512</c:v>
                </c:pt>
                <c:pt idx="50">
                  <c:v>30686256</c:v>
                </c:pt>
                <c:pt idx="51">
                  <c:v>30564000</c:v>
                </c:pt>
                <c:pt idx="52">
                  <c:v>30409957.439999998</c:v>
                </c:pt>
                <c:pt idx="53">
                  <c:v>30197232</c:v>
                </c:pt>
                <c:pt idx="54">
                  <c:v>30067640.639999997</c:v>
                </c:pt>
                <c:pt idx="55">
                  <c:v>29818238.399999999</c:v>
                </c:pt>
                <c:pt idx="56">
                  <c:v>29610403.199999999</c:v>
                </c:pt>
                <c:pt idx="57">
                  <c:v>29402568</c:v>
                </c:pt>
                <c:pt idx="58">
                  <c:v>29194732.799999997</c:v>
                </c:pt>
                <c:pt idx="59">
                  <c:v>29194732.799999997</c:v>
                </c:pt>
                <c:pt idx="60">
                  <c:v>28967336.639999997</c:v>
                </c:pt>
                <c:pt idx="61">
                  <c:v>28669032</c:v>
                </c:pt>
                <c:pt idx="62">
                  <c:v>28571227.199999999</c:v>
                </c:pt>
                <c:pt idx="63">
                  <c:v>28297373.759999998</c:v>
                </c:pt>
                <c:pt idx="64">
                  <c:v>28118880</c:v>
                </c:pt>
                <c:pt idx="65">
                  <c:v>27972172.799999997</c:v>
                </c:pt>
                <c:pt idx="66">
                  <c:v>27766782.719999999</c:v>
                </c:pt>
                <c:pt idx="67">
                  <c:v>27629856</c:v>
                </c:pt>
                <c:pt idx="68">
                  <c:v>27412240.32</c:v>
                </c:pt>
                <c:pt idx="69">
                  <c:v>27201960</c:v>
                </c:pt>
                <c:pt idx="70">
                  <c:v>27267978.239999998</c:v>
                </c:pt>
                <c:pt idx="71">
                  <c:v>27165283.199999999</c:v>
                </c:pt>
                <c:pt idx="72">
                  <c:v>27018576</c:v>
                </c:pt>
                <c:pt idx="73">
                  <c:v>27030801.599999998</c:v>
                </c:pt>
                <c:pt idx="74">
                  <c:v>26859643.199999999</c:v>
                </c:pt>
                <c:pt idx="75">
                  <c:v>26676259.199999999</c:v>
                </c:pt>
                <c:pt idx="76">
                  <c:v>26607795.84</c:v>
                </c:pt>
                <c:pt idx="77">
                  <c:v>26602905.599999998</c:v>
                </c:pt>
                <c:pt idx="78">
                  <c:v>26461088.640000001</c:v>
                </c:pt>
                <c:pt idx="79">
                  <c:v>26309491.199999999</c:v>
                </c:pt>
                <c:pt idx="80">
                  <c:v>26162784</c:v>
                </c:pt>
                <c:pt idx="81">
                  <c:v>26094320.640000001</c:v>
                </c:pt>
                <c:pt idx="82">
                  <c:v>25954948.799999997</c:v>
                </c:pt>
                <c:pt idx="83">
                  <c:v>25796016</c:v>
                </c:pt>
                <c:pt idx="84">
                  <c:v>25637083.199999999</c:v>
                </c:pt>
                <c:pt idx="85">
                  <c:v>25478150.399999999</c:v>
                </c:pt>
                <c:pt idx="86">
                  <c:v>25355894.399999999</c:v>
                </c:pt>
                <c:pt idx="87">
                  <c:v>25289876.16</c:v>
                </c:pt>
                <c:pt idx="88">
                  <c:v>25160284.799999997</c:v>
                </c:pt>
                <c:pt idx="89">
                  <c:v>24940224</c:v>
                </c:pt>
                <c:pt idx="90">
                  <c:v>24805742.399999999</c:v>
                </c:pt>
                <c:pt idx="91">
                  <c:v>24695712</c:v>
                </c:pt>
                <c:pt idx="92">
                  <c:v>24475651.199999999</c:v>
                </c:pt>
                <c:pt idx="93">
                  <c:v>24304492.800000001</c:v>
                </c:pt>
                <c:pt idx="94">
                  <c:v>24267816</c:v>
                </c:pt>
                <c:pt idx="95">
                  <c:v>24280041.599999998</c:v>
                </c:pt>
                <c:pt idx="96">
                  <c:v>24182236.800000001</c:v>
                </c:pt>
                <c:pt idx="97">
                  <c:v>24084432</c:v>
                </c:pt>
                <c:pt idx="98">
                  <c:v>23962176</c:v>
                </c:pt>
                <c:pt idx="99">
                  <c:v>23803243.199999999</c:v>
                </c:pt>
                <c:pt idx="100">
                  <c:v>23673651.84</c:v>
                </c:pt>
                <c:pt idx="101">
                  <c:v>23570956.800000001</c:v>
                </c:pt>
                <c:pt idx="102">
                  <c:v>24184681.919999998</c:v>
                </c:pt>
                <c:pt idx="103">
                  <c:v>23277542.399999999</c:v>
                </c:pt>
                <c:pt idx="104">
                  <c:v>23245755.84</c:v>
                </c:pt>
                <c:pt idx="105">
                  <c:v>23113719.359999999</c:v>
                </c:pt>
                <c:pt idx="106">
                  <c:v>22947451.199999999</c:v>
                </c:pt>
                <c:pt idx="107">
                  <c:v>22861872</c:v>
                </c:pt>
                <c:pt idx="108">
                  <c:v>22751841.599999998</c:v>
                </c:pt>
                <c:pt idx="109">
                  <c:v>22641811.199999999</c:v>
                </c:pt>
                <c:pt idx="110">
                  <c:v>22531780.800000001</c:v>
                </c:pt>
                <c:pt idx="111">
                  <c:v>22438866.239999998</c:v>
                </c:pt>
                <c:pt idx="112">
                  <c:v>22265262.719999999</c:v>
                </c:pt>
                <c:pt idx="113">
                  <c:v>22165012.800000001</c:v>
                </c:pt>
                <c:pt idx="114">
                  <c:v>22072098.239999998</c:v>
                </c:pt>
                <c:pt idx="115">
                  <c:v>22006080</c:v>
                </c:pt>
                <c:pt idx="116">
                  <c:v>22023195.84</c:v>
                </c:pt>
                <c:pt idx="117">
                  <c:v>22375293.119999997</c:v>
                </c:pt>
                <c:pt idx="118">
                  <c:v>22389963.84</c:v>
                </c:pt>
                <c:pt idx="119">
                  <c:v>22421750.399999999</c:v>
                </c:pt>
                <c:pt idx="120">
                  <c:v>22336171.199999999</c:v>
                </c:pt>
                <c:pt idx="121">
                  <c:v>22336171.199999999</c:v>
                </c:pt>
                <c:pt idx="122">
                  <c:v>22360622.399999999</c:v>
                </c:pt>
                <c:pt idx="123">
                  <c:v>22360622.399999999</c:v>
                </c:pt>
                <c:pt idx="124">
                  <c:v>22226140.800000001</c:v>
                </c:pt>
                <c:pt idx="125">
                  <c:v>22311720</c:v>
                </c:pt>
                <c:pt idx="126">
                  <c:v>22226140.800000001</c:v>
                </c:pt>
                <c:pt idx="127">
                  <c:v>22179683.52</c:v>
                </c:pt>
                <c:pt idx="128">
                  <c:v>22138116.48</c:v>
                </c:pt>
                <c:pt idx="129">
                  <c:v>22094104.32</c:v>
                </c:pt>
                <c:pt idx="130">
                  <c:v>22018305.599999998</c:v>
                </c:pt>
                <c:pt idx="131">
                  <c:v>21993854.399999999</c:v>
                </c:pt>
                <c:pt idx="132">
                  <c:v>21898494.719999999</c:v>
                </c:pt>
                <c:pt idx="133">
                  <c:v>21876488.640000001</c:v>
                </c:pt>
                <c:pt idx="134">
                  <c:v>21908275.199999999</c:v>
                </c:pt>
                <c:pt idx="135">
                  <c:v>21866708.16</c:v>
                </c:pt>
                <c:pt idx="136">
                  <c:v>21822696</c:v>
                </c:pt>
                <c:pt idx="137">
                  <c:v>21810470.399999999</c:v>
                </c:pt>
                <c:pt idx="138">
                  <c:v>21810470.399999999</c:v>
                </c:pt>
                <c:pt idx="139">
                  <c:v>21761568</c:v>
                </c:pt>
                <c:pt idx="140">
                  <c:v>21744452.16</c:v>
                </c:pt>
                <c:pt idx="141">
                  <c:v>21680879.039999999</c:v>
                </c:pt>
                <c:pt idx="142">
                  <c:v>21614860.800000001</c:v>
                </c:pt>
                <c:pt idx="143">
                  <c:v>21590409.599999998</c:v>
                </c:pt>
                <c:pt idx="144">
                  <c:v>21499940.16</c:v>
                </c:pt>
                <c:pt idx="145">
                  <c:v>21470598.719999999</c:v>
                </c:pt>
                <c:pt idx="146">
                  <c:v>21810470.399999999</c:v>
                </c:pt>
                <c:pt idx="147">
                  <c:v>22592908.800000001</c:v>
                </c:pt>
                <c:pt idx="148">
                  <c:v>22866762.239999998</c:v>
                </c:pt>
                <c:pt idx="149">
                  <c:v>23057481.599999998</c:v>
                </c:pt>
                <c:pt idx="150">
                  <c:v>23265316.800000001</c:v>
                </c:pt>
                <c:pt idx="151">
                  <c:v>23558731.199999999</c:v>
                </c:pt>
                <c:pt idx="152">
                  <c:v>23668761.599999998</c:v>
                </c:pt>
                <c:pt idx="153">
                  <c:v>23766566.399999999</c:v>
                </c:pt>
                <c:pt idx="154">
                  <c:v>23793462.719999999</c:v>
                </c:pt>
                <c:pt idx="155">
                  <c:v>23844810.239999998</c:v>
                </c:pt>
                <c:pt idx="156">
                  <c:v>23869261.439999998</c:v>
                </c:pt>
                <c:pt idx="157">
                  <c:v>23881487.039999999</c:v>
                </c:pt>
                <c:pt idx="158">
                  <c:v>24189572.16</c:v>
                </c:pt>
                <c:pt idx="159">
                  <c:v>24989126.399999999</c:v>
                </c:pt>
                <c:pt idx="160">
                  <c:v>25287431.039999999</c:v>
                </c:pt>
                <c:pt idx="161">
                  <c:v>25380345.599999998</c:v>
                </c:pt>
                <c:pt idx="162">
                  <c:v>25473260.16</c:v>
                </c:pt>
                <c:pt idx="163">
                  <c:v>25893820.799999997</c:v>
                </c:pt>
                <c:pt idx="164">
                  <c:v>26082095.039999999</c:v>
                </c:pt>
                <c:pt idx="165">
                  <c:v>26150558.399999999</c:v>
                </c:pt>
                <c:pt idx="166">
                  <c:v>26664033.599999998</c:v>
                </c:pt>
                <c:pt idx="167">
                  <c:v>27253307.52</c:v>
                </c:pt>
                <c:pt idx="168">
                  <c:v>27211740.48</c:v>
                </c:pt>
                <c:pt idx="169">
                  <c:v>27414685.439999998</c:v>
                </c:pt>
                <c:pt idx="170">
                  <c:v>27629856</c:v>
                </c:pt>
                <c:pt idx="171">
                  <c:v>28013739.84</c:v>
                </c:pt>
                <c:pt idx="172">
                  <c:v>28559001.599999998</c:v>
                </c:pt>
                <c:pt idx="173">
                  <c:v>29050470.719999999</c:v>
                </c:pt>
                <c:pt idx="174">
                  <c:v>29524824</c:v>
                </c:pt>
                <c:pt idx="175">
                  <c:v>29722878.719999999</c:v>
                </c:pt>
                <c:pt idx="176">
                  <c:v>29984506.559999999</c:v>
                </c:pt>
                <c:pt idx="177">
                  <c:v>30104317.439999998</c:v>
                </c:pt>
                <c:pt idx="178">
                  <c:v>30187451.52</c:v>
                </c:pt>
                <c:pt idx="179">
                  <c:v>30258360</c:v>
                </c:pt>
                <c:pt idx="180">
                  <c:v>30392841.599999998</c:v>
                </c:pt>
                <c:pt idx="181">
                  <c:v>30466195.199999999</c:v>
                </c:pt>
                <c:pt idx="182">
                  <c:v>30564000</c:v>
                </c:pt>
                <c:pt idx="183">
                  <c:v>30654469.439999998</c:v>
                </c:pt>
                <c:pt idx="184">
                  <c:v>30759609.599999998</c:v>
                </c:pt>
                <c:pt idx="185">
                  <c:v>30779170.559999999</c:v>
                </c:pt>
                <c:pt idx="186">
                  <c:v>30857414.399999999</c:v>
                </c:pt>
                <c:pt idx="187">
                  <c:v>30889200.959999997</c:v>
                </c:pt>
                <c:pt idx="188">
                  <c:v>30896536.32</c:v>
                </c:pt>
                <c:pt idx="189">
                  <c:v>30913652.16</c:v>
                </c:pt>
                <c:pt idx="190">
                  <c:v>30955219.199999999</c:v>
                </c:pt>
                <c:pt idx="191">
                  <c:v>31004121.599999998</c:v>
                </c:pt>
                <c:pt idx="192">
                  <c:v>31028572.799999997</c:v>
                </c:pt>
                <c:pt idx="193">
                  <c:v>31028572.799999997</c:v>
                </c:pt>
                <c:pt idx="194">
                  <c:v>31057914.239999998</c:v>
                </c:pt>
                <c:pt idx="195">
                  <c:v>31057914.239999998</c:v>
                </c:pt>
                <c:pt idx="196">
                  <c:v>31045688.639999997</c:v>
                </c:pt>
                <c:pt idx="197">
                  <c:v>31028572.799999997</c:v>
                </c:pt>
                <c:pt idx="198">
                  <c:v>31028572.799999997</c:v>
                </c:pt>
                <c:pt idx="199">
                  <c:v>31028572.799999997</c:v>
                </c:pt>
                <c:pt idx="200">
                  <c:v>31035908.16</c:v>
                </c:pt>
                <c:pt idx="201">
                  <c:v>31035908.16</c:v>
                </c:pt>
                <c:pt idx="202">
                  <c:v>31072584.959999997</c:v>
                </c:pt>
                <c:pt idx="203">
                  <c:v>30979670.399999999</c:v>
                </c:pt>
                <c:pt idx="204">
                  <c:v>30955219.199999999</c:v>
                </c:pt>
                <c:pt idx="205">
                  <c:v>30930768</c:v>
                </c:pt>
                <c:pt idx="206">
                  <c:v>30916097.279999997</c:v>
                </c:pt>
                <c:pt idx="207">
                  <c:v>30913652.16</c:v>
                </c:pt>
                <c:pt idx="208">
                  <c:v>30913652.16</c:v>
                </c:pt>
                <c:pt idx="209">
                  <c:v>30930768</c:v>
                </c:pt>
                <c:pt idx="210">
                  <c:v>30928322.879999999</c:v>
                </c:pt>
                <c:pt idx="211">
                  <c:v>30930768</c:v>
                </c:pt>
                <c:pt idx="212">
                  <c:v>30920987.52</c:v>
                </c:pt>
                <c:pt idx="213">
                  <c:v>30913652.16</c:v>
                </c:pt>
                <c:pt idx="214">
                  <c:v>31786560</c:v>
                </c:pt>
                <c:pt idx="215">
                  <c:v>34231680</c:v>
                </c:pt>
                <c:pt idx="216">
                  <c:v>34490862.719999999</c:v>
                </c:pt>
                <c:pt idx="217">
                  <c:v>34610673.600000001</c:v>
                </c:pt>
                <c:pt idx="218">
                  <c:v>34659576</c:v>
                </c:pt>
                <c:pt idx="219">
                  <c:v>34684027.199999996</c:v>
                </c:pt>
                <c:pt idx="220">
                  <c:v>34713368.640000001</c:v>
                </c:pt>
                <c:pt idx="221">
                  <c:v>34713368.640000001</c:v>
                </c:pt>
                <c:pt idx="222">
                  <c:v>34696252.799999997</c:v>
                </c:pt>
                <c:pt idx="223">
                  <c:v>34647350.399999999</c:v>
                </c:pt>
                <c:pt idx="224">
                  <c:v>34507978.559999995</c:v>
                </c:pt>
                <c:pt idx="225">
                  <c:v>34483527.359999999</c:v>
                </c:pt>
                <c:pt idx="226">
                  <c:v>34708478.399999999</c:v>
                </c:pt>
                <c:pt idx="227">
                  <c:v>35050795.199999996</c:v>
                </c:pt>
                <c:pt idx="228">
                  <c:v>35097252.479999997</c:v>
                </c:pt>
                <c:pt idx="229">
                  <c:v>35094807.359999999</c:v>
                </c:pt>
                <c:pt idx="230">
                  <c:v>35173051.199999996</c:v>
                </c:pt>
                <c:pt idx="231">
                  <c:v>35879690.879999995</c:v>
                </c:pt>
                <c:pt idx="232">
                  <c:v>36395611.199999996</c:v>
                </c:pt>
                <c:pt idx="233">
                  <c:v>36420062.399999999</c:v>
                </c:pt>
                <c:pt idx="234">
                  <c:v>36432288</c:v>
                </c:pt>
                <c:pt idx="235">
                  <c:v>36420062.399999999</c:v>
                </c:pt>
                <c:pt idx="236">
                  <c:v>36407836.799999997</c:v>
                </c:pt>
                <c:pt idx="237">
                  <c:v>36407836.799999997</c:v>
                </c:pt>
                <c:pt idx="238">
                  <c:v>36395611.199999996</c:v>
                </c:pt>
                <c:pt idx="239">
                  <c:v>36295361.280000001</c:v>
                </c:pt>
                <c:pt idx="240">
                  <c:v>36138873.600000001</c:v>
                </c:pt>
                <c:pt idx="241">
                  <c:v>36053294.399999999</c:v>
                </c:pt>
                <c:pt idx="242">
                  <c:v>36327147.839999996</c:v>
                </c:pt>
                <c:pt idx="243">
                  <c:v>36657239.039999999</c:v>
                </c:pt>
                <c:pt idx="244">
                  <c:v>36632787.839999996</c:v>
                </c:pt>
                <c:pt idx="245">
                  <c:v>36527647.68</c:v>
                </c:pt>
                <c:pt idx="246">
                  <c:v>36373605.119999997</c:v>
                </c:pt>
                <c:pt idx="247">
                  <c:v>36517867.199999996</c:v>
                </c:pt>
                <c:pt idx="248">
                  <c:v>36424952.640000001</c:v>
                </c:pt>
                <c:pt idx="249">
                  <c:v>36676800</c:v>
                </c:pt>
                <c:pt idx="250">
                  <c:v>37092470.399999999</c:v>
                </c:pt>
                <c:pt idx="251">
                  <c:v>37207391.039999999</c:v>
                </c:pt>
                <c:pt idx="252">
                  <c:v>37214726.399999999</c:v>
                </c:pt>
                <c:pt idx="253">
                  <c:v>37202500.799999997</c:v>
                </c:pt>
                <c:pt idx="254">
                  <c:v>37173159.359999999</c:v>
                </c:pt>
                <c:pt idx="255">
                  <c:v>37104696</c:v>
                </c:pt>
                <c:pt idx="256">
                  <c:v>37068019.199999996</c:v>
                </c:pt>
                <c:pt idx="257">
                  <c:v>36938427.839999996</c:v>
                </c:pt>
                <c:pt idx="258">
                  <c:v>37002000.960000001</c:v>
                </c:pt>
                <c:pt idx="259">
                  <c:v>36909086.399999999</c:v>
                </c:pt>
                <c:pt idx="260">
                  <c:v>36887080.32</c:v>
                </c:pt>
                <c:pt idx="261">
                  <c:v>36693915.839999996</c:v>
                </c:pt>
                <c:pt idx="262">
                  <c:v>36657239.039999999</c:v>
                </c:pt>
                <c:pt idx="263">
                  <c:v>36608336.640000001</c:v>
                </c:pt>
                <c:pt idx="264">
                  <c:v>36574104.960000001</c:v>
                </c:pt>
                <c:pt idx="265">
                  <c:v>36640123.199999996</c:v>
                </c:pt>
                <c:pt idx="266">
                  <c:v>36657239.039999999</c:v>
                </c:pt>
                <c:pt idx="267">
                  <c:v>36652348.799999997</c:v>
                </c:pt>
                <c:pt idx="268">
                  <c:v>36887080.32</c:v>
                </c:pt>
                <c:pt idx="269">
                  <c:v>37214726.399999999</c:v>
                </c:pt>
                <c:pt idx="270">
                  <c:v>37623061.439999998</c:v>
                </c:pt>
                <c:pt idx="271">
                  <c:v>37980048.960000001</c:v>
                </c:pt>
                <c:pt idx="272">
                  <c:v>37997164.799999997</c:v>
                </c:pt>
                <c:pt idx="273">
                  <c:v>38046067.199999996</c:v>
                </c:pt>
                <c:pt idx="274">
                  <c:v>38099859.839999996</c:v>
                </c:pt>
                <c:pt idx="275">
                  <c:v>38021616</c:v>
                </c:pt>
                <c:pt idx="276">
                  <c:v>37997164.799999997</c:v>
                </c:pt>
                <c:pt idx="277">
                  <c:v>37855347.839999996</c:v>
                </c:pt>
                <c:pt idx="278">
                  <c:v>37777104</c:v>
                </c:pt>
                <c:pt idx="279">
                  <c:v>37608390.719999999</c:v>
                </c:pt>
                <c:pt idx="280">
                  <c:v>37623061.439999998</c:v>
                </c:pt>
                <c:pt idx="281">
                  <c:v>37598610.239999995</c:v>
                </c:pt>
                <c:pt idx="282">
                  <c:v>37855347.839999996</c:v>
                </c:pt>
                <c:pt idx="283">
                  <c:v>38354152.32</c:v>
                </c:pt>
                <c:pt idx="284">
                  <c:v>38571768</c:v>
                </c:pt>
                <c:pt idx="285">
                  <c:v>38894523.839999996</c:v>
                </c:pt>
                <c:pt idx="286">
                  <c:v>39134145.600000001</c:v>
                </c:pt>
                <c:pt idx="287">
                  <c:v>39293078.399999999</c:v>
                </c:pt>
                <c:pt idx="288">
                  <c:v>39317529.600000001</c:v>
                </c:pt>
                <c:pt idx="289">
                  <c:v>39293078.399999999</c:v>
                </c:pt>
                <c:pt idx="290">
                  <c:v>39117029.759999998</c:v>
                </c:pt>
                <c:pt idx="291">
                  <c:v>39244176</c:v>
                </c:pt>
                <c:pt idx="292">
                  <c:v>39126810.239999995</c:v>
                </c:pt>
                <c:pt idx="293">
                  <c:v>39329755.199999996</c:v>
                </c:pt>
                <c:pt idx="294">
                  <c:v>39544925.759999998</c:v>
                </c:pt>
                <c:pt idx="295">
                  <c:v>40425168.960000001</c:v>
                </c:pt>
                <c:pt idx="296">
                  <c:v>40948424.640000001</c:v>
                </c:pt>
                <c:pt idx="297">
                  <c:v>41097576.960000001</c:v>
                </c:pt>
                <c:pt idx="298">
                  <c:v>41151369.600000001</c:v>
                </c:pt>
                <c:pt idx="299">
                  <c:v>41151369.600000001</c:v>
                </c:pt>
                <c:pt idx="300">
                  <c:v>41188046.399999999</c:v>
                </c:pt>
                <c:pt idx="301">
                  <c:v>41214942.719999999</c:v>
                </c:pt>
                <c:pt idx="302">
                  <c:v>41322528</c:v>
                </c:pt>
                <c:pt idx="303">
                  <c:v>41322528</c:v>
                </c:pt>
                <c:pt idx="304">
                  <c:v>41285851.199999996</c:v>
                </c:pt>
                <c:pt idx="305">
                  <c:v>41188046.399999999</c:v>
                </c:pt>
                <c:pt idx="306">
                  <c:v>41158704.960000001</c:v>
                </c:pt>
                <c:pt idx="307">
                  <c:v>41117137.920000002</c:v>
                </c:pt>
                <c:pt idx="308">
                  <c:v>41016888</c:v>
                </c:pt>
                <c:pt idx="309">
                  <c:v>40980211.199999996</c:v>
                </c:pt>
                <c:pt idx="310">
                  <c:v>40889741.759999998</c:v>
                </c:pt>
                <c:pt idx="311">
                  <c:v>40845729.600000001</c:v>
                </c:pt>
                <c:pt idx="312">
                  <c:v>40809052.799999997</c:v>
                </c:pt>
                <c:pt idx="313">
                  <c:v>40772376</c:v>
                </c:pt>
                <c:pt idx="314">
                  <c:v>40613443.199999996</c:v>
                </c:pt>
                <c:pt idx="315">
                  <c:v>40474071.359999999</c:v>
                </c:pt>
                <c:pt idx="316">
                  <c:v>40368931.199999996</c:v>
                </c:pt>
                <c:pt idx="317">
                  <c:v>40197772.799999997</c:v>
                </c:pt>
                <c:pt idx="318">
                  <c:v>39928809.600000001</c:v>
                </c:pt>
                <c:pt idx="319">
                  <c:v>39982602.239999995</c:v>
                </c:pt>
                <c:pt idx="320">
                  <c:v>39794328</c:v>
                </c:pt>
                <c:pt idx="321">
                  <c:v>39762541.439999998</c:v>
                </c:pt>
                <c:pt idx="322">
                  <c:v>39733200</c:v>
                </c:pt>
                <c:pt idx="323">
                  <c:v>39562041.600000001</c:v>
                </c:pt>
                <c:pt idx="324">
                  <c:v>39454456.32</c:v>
                </c:pt>
                <c:pt idx="325">
                  <c:v>39422669.759999998</c:v>
                </c:pt>
                <c:pt idx="326">
                  <c:v>39488688</c:v>
                </c:pt>
                <c:pt idx="327">
                  <c:v>39405553.920000002</c:v>
                </c:pt>
                <c:pt idx="328">
                  <c:v>39183048</c:v>
                </c:pt>
                <c:pt idx="329">
                  <c:v>38938536</c:v>
                </c:pt>
                <c:pt idx="330">
                  <c:v>38865182.399999999</c:v>
                </c:pt>
                <c:pt idx="331">
                  <c:v>38559542.399999999</c:v>
                </c:pt>
                <c:pt idx="332">
                  <c:v>38354152.32</c:v>
                </c:pt>
                <c:pt idx="333">
                  <c:v>38063183.039999999</c:v>
                </c:pt>
                <c:pt idx="334">
                  <c:v>37752652.799999997</c:v>
                </c:pt>
                <c:pt idx="335">
                  <c:v>37459238.399999999</c:v>
                </c:pt>
                <c:pt idx="336">
                  <c:v>37202500.799999997</c:v>
                </c:pt>
                <c:pt idx="337">
                  <c:v>37068019.199999996</c:v>
                </c:pt>
                <c:pt idx="338">
                  <c:v>36909086.399999999</c:v>
                </c:pt>
                <c:pt idx="339">
                  <c:v>36632787.839999996</c:v>
                </c:pt>
                <c:pt idx="340">
                  <c:v>36608336.640000001</c:v>
                </c:pt>
                <c:pt idx="341">
                  <c:v>36456739.199999996</c:v>
                </c:pt>
                <c:pt idx="342">
                  <c:v>36356489.280000001</c:v>
                </c:pt>
                <c:pt idx="343">
                  <c:v>36222007.68</c:v>
                </c:pt>
                <c:pt idx="344">
                  <c:v>36102196.799999997</c:v>
                </c:pt>
                <c:pt idx="345">
                  <c:v>36028843.199999996</c:v>
                </c:pt>
                <c:pt idx="346">
                  <c:v>35960379.839999996</c:v>
                </c:pt>
                <c:pt idx="347">
                  <c:v>35710977.600000001</c:v>
                </c:pt>
                <c:pt idx="348">
                  <c:v>35637624</c:v>
                </c:pt>
                <c:pt idx="349">
                  <c:v>35735428.799999997</c:v>
                </c:pt>
                <c:pt idx="350">
                  <c:v>35515368</c:v>
                </c:pt>
                <c:pt idx="351">
                  <c:v>35185276.799999997</c:v>
                </c:pt>
                <c:pt idx="352">
                  <c:v>34798947.839999996</c:v>
                </c:pt>
                <c:pt idx="353">
                  <c:v>34549545.600000001</c:v>
                </c:pt>
                <c:pt idx="354">
                  <c:v>34217009.280000001</c:v>
                </c:pt>
                <c:pt idx="355">
                  <c:v>33957826.559999995</c:v>
                </c:pt>
                <c:pt idx="356">
                  <c:v>33718204.799999997</c:v>
                </c:pt>
                <c:pt idx="357">
                  <c:v>33527485.439999998</c:v>
                </c:pt>
                <c:pt idx="358">
                  <c:v>33429680.639999997</c:v>
                </c:pt>
                <c:pt idx="359">
                  <c:v>33158272.32</c:v>
                </c:pt>
                <c:pt idx="360">
                  <c:v>33006674.879999999</c:v>
                </c:pt>
                <c:pt idx="361">
                  <c:v>32815955.52</c:v>
                </c:pt>
                <c:pt idx="362">
                  <c:v>33143601.599999998</c:v>
                </c:pt>
                <c:pt idx="363">
                  <c:v>34483527.359999999</c:v>
                </c:pt>
                <c:pt idx="364">
                  <c:v>34647350.399999999</c:v>
                </c:pt>
                <c:pt idx="365">
                  <c:v>34610673.600000001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8AB-4441-84E0-8D9336F63A63}"/>
            </c:ext>
          </c:extLst>
        </c:ser>
        <c:ser>
          <c:idx val="18"/>
          <c:order val="9"/>
          <c:tx>
            <c:v>2011</c:v>
          </c:tx>
          <c:spPr>
            <a:ln w="1270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'Onslow Storage (M3)'!$S$3:$S$368</c:f>
              <c:numCache>
                <c:formatCode>General_)</c:formatCode>
                <c:ptCount val="366"/>
                <c:pt idx="0">
                  <c:v>34573996.799999997</c:v>
                </c:pt>
                <c:pt idx="1">
                  <c:v>34378387.199999996</c:v>
                </c:pt>
                <c:pt idx="2">
                  <c:v>34664466.240000002</c:v>
                </c:pt>
                <c:pt idx="3">
                  <c:v>35099697.600000001</c:v>
                </c:pt>
                <c:pt idx="4">
                  <c:v>35114368.32</c:v>
                </c:pt>
                <c:pt idx="5">
                  <c:v>35114368.32</c:v>
                </c:pt>
                <c:pt idx="6">
                  <c:v>35124148.799999997</c:v>
                </c:pt>
                <c:pt idx="7">
                  <c:v>35185276.799999997</c:v>
                </c:pt>
                <c:pt idx="8">
                  <c:v>35109478.079999998</c:v>
                </c:pt>
                <c:pt idx="9">
                  <c:v>35063020.799999997</c:v>
                </c:pt>
                <c:pt idx="10">
                  <c:v>34994557.439999998</c:v>
                </c:pt>
                <c:pt idx="11">
                  <c:v>34769606.399999999</c:v>
                </c:pt>
                <c:pt idx="12">
                  <c:v>34713368.640000001</c:v>
                </c:pt>
                <c:pt idx="13">
                  <c:v>34664466.240000002</c:v>
                </c:pt>
                <c:pt idx="14">
                  <c:v>34586222.399999999</c:v>
                </c:pt>
                <c:pt idx="15">
                  <c:v>34439515.199999996</c:v>
                </c:pt>
                <c:pt idx="16">
                  <c:v>34378387.199999996</c:v>
                </c:pt>
                <c:pt idx="17">
                  <c:v>34224344.640000001</c:v>
                </c:pt>
                <c:pt idx="18">
                  <c:v>34224344.640000001</c:v>
                </c:pt>
                <c:pt idx="19">
                  <c:v>34256131.199999996</c:v>
                </c:pt>
                <c:pt idx="20">
                  <c:v>34146100.799999997</c:v>
                </c:pt>
                <c:pt idx="21">
                  <c:v>34009174.079999998</c:v>
                </c:pt>
                <c:pt idx="22">
                  <c:v>33891808.32</c:v>
                </c:pt>
                <c:pt idx="23">
                  <c:v>33693753.600000001</c:v>
                </c:pt>
                <c:pt idx="24">
                  <c:v>33571497.600000001</c:v>
                </c:pt>
                <c:pt idx="25">
                  <c:v>33363662.399999999</c:v>
                </c:pt>
                <c:pt idx="26">
                  <c:v>33094699.199999999</c:v>
                </c:pt>
                <c:pt idx="27">
                  <c:v>33038461.439999998</c:v>
                </c:pt>
                <c:pt idx="28">
                  <c:v>32830626.239999998</c:v>
                </c:pt>
                <c:pt idx="29">
                  <c:v>32855077.439999998</c:v>
                </c:pt>
                <c:pt idx="30">
                  <c:v>32764608</c:v>
                </c:pt>
                <c:pt idx="31">
                  <c:v>33006674.879999999</c:v>
                </c:pt>
                <c:pt idx="32">
                  <c:v>32992004.16</c:v>
                </c:pt>
                <c:pt idx="33">
                  <c:v>33143601.599999998</c:v>
                </c:pt>
                <c:pt idx="34">
                  <c:v>33339211.199999999</c:v>
                </c:pt>
                <c:pt idx="35">
                  <c:v>33363662.399999999</c:v>
                </c:pt>
                <c:pt idx="36">
                  <c:v>33150936.959999997</c:v>
                </c:pt>
                <c:pt idx="37">
                  <c:v>35559380.159999996</c:v>
                </c:pt>
                <c:pt idx="38">
                  <c:v>36591220.799999997</c:v>
                </c:pt>
                <c:pt idx="39">
                  <c:v>36640123.199999996</c:v>
                </c:pt>
                <c:pt idx="40">
                  <c:v>36676800</c:v>
                </c:pt>
                <c:pt idx="41">
                  <c:v>36693915.839999996</c:v>
                </c:pt>
                <c:pt idx="42">
                  <c:v>36676800</c:v>
                </c:pt>
                <c:pt idx="43">
                  <c:v>36669464.640000001</c:v>
                </c:pt>
                <c:pt idx="44">
                  <c:v>36933537.600000001</c:v>
                </c:pt>
                <c:pt idx="45">
                  <c:v>37063128.960000001</c:v>
                </c:pt>
                <c:pt idx="46">
                  <c:v>37173159.359999999</c:v>
                </c:pt>
                <c:pt idx="47">
                  <c:v>37153598.399999999</c:v>
                </c:pt>
                <c:pt idx="48">
                  <c:v>37116921.600000001</c:v>
                </c:pt>
                <c:pt idx="49">
                  <c:v>37068019.199999996</c:v>
                </c:pt>
                <c:pt idx="50">
                  <c:v>37060683.839999996</c:v>
                </c:pt>
                <c:pt idx="51">
                  <c:v>36933537.600000001</c:v>
                </c:pt>
                <c:pt idx="52">
                  <c:v>36850403.519999996</c:v>
                </c:pt>
                <c:pt idx="53">
                  <c:v>36860184</c:v>
                </c:pt>
                <c:pt idx="54">
                  <c:v>36869964.479999997</c:v>
                </c:pt>
                <c:pt idx="55">
                  <c:v>36840623.039999999</c:v>
                </c:pt>
                <c:pt idx="56">
                  <c:v>36786830.399999999</c:v>
                </c:pt>
                <c:pt idx="57">
                  <c:v>36676800</c:v>
                </c:pt>
                <c:pt idx="58">
                  <c:v>36640123.199999996</c:v>
                </c:pt>
                <c:pt idx="59">
                  <c:v>36640123.199999996</c:v>
                </c:pt>
                <c:pt idx="60">
                  <c:v>36591220.799999997</c:v>
                </c:pt>
                <c:pt idx="61">
                  <c:v>36444513.600000001</c:v>
                </c:pt>
                <c:pt idx="62">
                  <c:v>36385830.719999999</c:v>
                </c:pt>
                <c:pt idx="63">
                  <c:v>36248904</c:v>
                </c:pt>
                <c:pt idx="64">
                  <c:v>36094861.439999998</c:v>
                </c:pt>
                <c:pt idx="65">
                  <c:v>36053294.399999999</c:v>
                </c:pt>
                <c:pt idx="66">
                  <c:v>36050849.280000001</c:v>
                </c:pt>
                <c:pt idx="67">
                  <c:v>36016617.600000001</c:v>
                </c:pt>
                <c:pt idx="68">
                  <c:v>35960379.839999996</c:v>
                </c:pt>
                <c:pt idx="69">
                  <c:v>35894361.600000001</c:v>
                </c:pt>
                <c:pt idx="70">
                  <c:v>35879690.879999995</c:v>
                </c:pt>
                <c:pt idx="71">
                  <c:v>35847904.32</c:v>
                </c:pt>
                <c:pt idx="72">
                  <c:v>35823453.119999997</c:v>
                </c:pt>
                <c:pt idx="73">
                  <c:v>35784331.199999996</c:v>
                </c:pt>
                <c:pt idx="74">
                  <c:v>35730538.559999995</c:v>
                </c:pt>
                <c:pt idx="75">
                  <c:v>35894361.600000001</c:v>
                </c:pt>
                <c:pt idx="76">
                  <c:v>35950599.359999999</c:v>
                </c:pt>
                <c:pt idx="77">
                  <c:v>35950599.359999999</c:v>
                </c:pt>
                <c:pt idx="78">
                  <c:v>35879690.879999995</c:v>
                </c:pt>
                <c:pt idx="79">
                  <c:v>35833233.600000001</c:v>
                </c:pt>
                <c:pt idx="80">
                  <c:v>35803892.159999996</c:v>
                </c:pt>
                <c:pt idx="81">
                  <c:v>35710977.600000001</c:v>
                </c:pt>
                <c:pt idx="82">
                  <c:v>35657184.960000001</c:v>
                </c:pt>
                <c:pt idx="83">
                  <c:v>36089971.199999996</c:v>
                </c:pt>
                <c:pt idx="84">
                  <c:v>36089971.199999996</c:v>
                </c:pt>
                <c:pt idx="85">
                  <c:v>36089971.199999996</c:v>
                </c:pt>
                <c:pt idx="86">
                  <c:v>36089971.199999996</c:v>
                </c:pt>
                <c:pt idx="87">
                  <c:v>35967715.199999996</c:v>
                </c:pt>
                <c:pt idx="88">
                  <c:v>36058184.640000001</c:v>
                </c:pt>
                <c:pt idx="89">
                  <c:v>36063074.879999995</c:v>
                </c:pt>
                <c:pt idx="90">
                  <c:v>36053294.399999999</c:v>
                </c:pt>
                <c:pt idx="91">
                  <c:v>36053294.399999999</c:v>
                </c:pt>
                <c:pt idx="92">
                  <c:v>36063074.879999995</c:v>
                </c:pt>
                <c:pt idx="93">
                  <c:v>36028843.199999996</c:v>
                </c:pt>
                <c:pt idx="94">
                  <c:v>36028843.199999996</c:v>
                </c:pt>
                <c:pt idx="95">
                  <c:v>36028843.199999996</c:v>
                </c:pt>
                <c:pt idx="96">
                  <c:v>35984831.039999999</c:v>
                </c:pt>
                <c:pt idx="97">
                  <c:v>36527647.68</c:v>
                </c:pt>
                <c:pt idx="98">
                  <c:v>39598718.399999999</c:v>
                </c:pt>
                <c:pt idx="99">
                  <c:v>42381264.960000001</c:v>
                </c:pt>
                <c:pt idx="100">
                  <c:v>42801825.600000001</c:v>
                </c:pt>
                <c:pt idx="101">
                  <c:v>43190599.68</c:v>
                </c:pt>
                <c:pt idx="102">
                  <c:v>43190599.68</c:v>
                </c:pt>
                <c:pt idx="103">
                  <c:v>43083014.399999999</c:v>
                </c:pt>
                <c:pt idx="104">
                  <c:v>43083014.399999999</c:v>
                </c:pt>
                <c:pt idx="105">
                  <c:v>43063453.439999998</c:v>
                </c:pt>
                <c:pt idx="106">
                  <c:v>43234611.839999996</c:v>
                </c:pt>
                <c:pt idx="107">
                  <c:v>43417995.839999996</c:v>
                </c:pt>
                <c:pt idx="108">
                  <c:v>43415550.719999999</c:v>
                </c:pt>
                <c:pt idx="109">
                  <c:v>43408215.359999999</c:v>
                </c:pt>
                <c:pt idx="110">
                  <c:v>43408215.359999999</c:v>
                </c:pt>
                <c:pt idx="111">
                  <c:v>43400880</c:v>
                </c:pt>
                <c:pt idx="112">
                  <c:v>43400880</c:v>
                </c:pt>
                <c:pt idx="113">
                  <c:v>43388654.399999999</c:v>
                </c:pt>
                <c:pt idx="114">
                  <c:v>43388654.399999999</c:v>
                </c:pt>
                <c:pt idx="115">
                  <c:v>43408215.359999999</c:v>
                </c:pt>
                <c:pt idx="116">
                  <c:v>43425331.199999996</c:v>
                </c:pt>
                <c:pt idx="117">
                  <c:v>43462008</c:v>
                </c:pt>
                <c:pt idx="118">
                  <c:v>43462008</c:v>
                </c:pt>
                <c:pt idx="119">
                  <c:v>43442447.039999999</c:v>
                </c:pt>
                <c:pt idx="120">
                  <c:v>43442447.039999999</c:v>
                </c:pt>
                <c:pt idx="121">
                  <c:v>43422886.079999998</c:v>
                </c:pt>
                <c:pt idx="122">
                  <c:v>43417995.839999996</c:v>
                </c:pt>
                <c:pt idx="123">
                  <c:v>43400880</c:v>
                </c:pt>
                <c:pt idx="124">
                  <c:v>43481568.960000001</c:v>
                </c:pt>
                <c:pt idx="125">
                  <c:v>43706520</c:v>
                </c:pt>
                <c:pt idx="126">
                  <c:v>43743196.799999997</c:v>
                </c:pt>
                <c:pt idx="127">
                  <c:v>43804324.799999997</c:v>
                </c:pt>
                <c:pt idx="128">
                  <c:v>44843500.799999997</c:v>
                </c:pt>
                <c:pt idx="129">
                  <c:v>46733578.559999995</c:v>
                </c:pt>
                <c:pt idx="130">
                  <c:v>46995206.399999999</c:v>
                </c:pt>
                <c:pt idx="131">
                  <c:v>47044108.799999997</c:v>
                </c:pt>
                <c:pt idx="132">
                  <c:v>47056334.399999999</c:v>
                </c:pt>
                <c:pt idx="133">
                  <c:v>47031883.199999996</c:v>
                </c:pt>
                <c:pt idx="134">
                  <c:v>46982980.799999997</c:v>
                </c:pt>
                <c:pt idx="135">
                  <c:v>46982980.799999997</c:v>
                </c:pt>
                <c:pt idx="136">
                  <c:v>47019657.600000001</c:v>
                </c:pt>
                <c:pt idx="137">
                  <c:v>47044108.799999997</c:v>
                </c:pt>
                <c:pt idx="138">
                  <c:v>47305736.640000001</c:v>
                </c:pt>
                <c:pt idx="139">
                  <c:v>47427992.640000001</c:v>
                </c:pt>
                <c:pt idx="140">
                  <c:v>48156638.399999999</c:v>
                </c:pt>
                <c:pt idx="141">
                  <c:v>48088175.039999999</c:v>
                </c:pt>
                <c:pt idx="142">
                  <c:v>47965919.039999999</c:v>
                </c:pt>
                <c:pt idx="143">
                  <c:v>47838772.799999997</c:v>
                </c:pt>
                <c:pt idx="144">
                  <c:v>47777644.799999997</c:v>
                </c:pt>
                <c:pt idx="145">
                  <c:v>47545358.399999999</c:v>
                </c:pt>
                <c:pt idx="146">
                  <c:v>47427992.640000001</c:v>
                </c:pt>
                <c:pt idx="147">
                  <c:v>47376645.119999997</c:v>
                </c:pt>
                <c:pt idx="148">
                  <c:v>47112572.159999996</c:v>
                </c:pt>
                <c:pt idx="149">
                  <c:v>47044108.799999997</c:v>
                </c:pt>
                <c:pt idx="150">
                  <c:v>46946304</c:v>
                </c:pt>
                <c:pt idx="151">
                  <c:v>46848499.199999996</c:v>
                </c:pt>
                <c:pt idx="152">
                  <c:v>46677340.799999997</c:v>
                </c:pt>
                <c:pt idx="153">
                  <c:v>46603987.199999996</c:v>
                </c:pt>
                <c:pt idx="154">
                  <c:v>46471950.719999999</c:v>
                </c:pt>
                <c:pt idx="155">
                  <c:v>46652889.600000001</c:v>
                </c:pt>
                <c:pt idx="156">
                  <c:v>46775145.600000001</c:v>
                </c:pt>
                <c:pt idx="157">
                  <c:v>46731133.439999998</c:v>
                </c:pt>
                <c:pt idx="158">
                  <c:v>46799596.799999997</c:v>
                </c:pt>
                <c:pt idx="159">
                  <c:v>46885176</c:v>
                </c:pt>
                <c:pt idx="160">
                  <c:v>46860724.799999997</c:v>
                </c:pt>
                <c:pt idx="161">
                  <c:v>46694456.640000001</c:v>
                </c:pt>
                <c:pt idx="162">
                  <c:v>46481731.199999996</c:v>
                </c:pt>
                <c:pt idx="163">
                  <c:v>46457280</c:v>
                </c:pt>
                <c:pt idx="164">
                  <c:v>46376591.039999999</c:v>
                </c:pt>
                <c:pt idx="165">
                  <c:v>46420603.199999996</c:v>
                </c:pt>
                <c:pt idx="166">
                  <c:v>46339914.239999995</c:v>
                </c:pt>
                <c:pt idx="167">
                  <c:v>46401042.239999995</c:v>
                </c:pt>
                <c:pt idx="168">
                  <c:v>46376591.039999999</c:v>
                </c:pt>
                <c:pt idx="169">
                  <c:v>46369255.68</c:v>
                </c:pt>
                <c:pt idx="170">
                  <c:v>46188316.799999997</c:v>
                </c:pt>
                <c:pt idx="171">
                  <c:v>46200542.399999999</c:v>
                </c:pt>
                <c:pt idx="172">
                  <c:v>46369255.68</c:v>
                </c:pt>
                <c:pt idx="173">
                  <c:v>46330133.759999998</c:v>
                </c:pt>
                <c:pt idx="174">
                  <c:v>46224993.600000001</c:v>
                </c:pt>
                <c:pt idx="175">
                  <c:v>46139414.399999999</c:v>
                </c:pt>
                <c:pt idx="176">
                  <c:v>46053835.199999996</c:v>
                </c:pt>
                <c:pt idx="177">
                  <c:v>46061170.559999995</c:v>
                </c:pt>
                <c:pt idx="178">
                  <c:v>46308127.68</c:v>
                </c:pt>
                <c:pt idx="179">
                  <c:v>46283676.479999997</c:v>
                </c:pt>
                <c:pt idx="180">
                  <c:v>46224993.600000001</c:v>
                </c:pt>
                <c:pt idx="181">
                  <c:v>46188316.799999997</c:v>
                </c:pt>
                <c:pt idx="182">
                  <c:v>46090512</c:v>
                </c:pt>
                <c:pt idx="183">
                  <c:v>46139414.399999999</c:v>
                </c:pt>
                <c:pt idx="184">
                  <c:v>46066060.799999997</c:v>
                </c:pt>
                <c:pt idx="185">
                  <c:v>46017158.399999999</c:v>
                </c:pt>
                <c:pt idx="186">
                  <c:v>45760420.799999997</c:v>
                </c:pt>
                <c:pt idx="187">
                  <c:v>45405878.399999999</c:v>
                </c:pt>
                <c:pt idx="188">
                  <c:v>45217604.159999996</c:v>
                </c:pt>
                <c:pt idx="189">
                  <c:v>45088012.799999997</c:v>
                </c:pt>
                <c:pt idx="190">
                  <c:v>44916854.399999999</c:v>
                </c:pt>
                <c:pt idx="191">
                  <c:v>44745696</c:v>
                </c:pt>
                <c:pt idx="192">
                  <c:v>44598988.799999997</c:v>
                </c:pt>
                <c:pt idx="193">
                  <c:v>44721244.799999997</c:v>
                </c:pt>
                <c:pt idx="194">
                  <c:v>44378928</c:v>
                </c:pt>
                <c:pt idx="195">
                  <c:v>44256672</c:v>
                </c:pt>
                <c:pt idx="196">
                  <c:v>44281123.199999996</c:v>
                </c:pt>
                <c:pt idx="197">
                  <c:v>44073288</c:v>
                </c:pt>
                <c:pt idx="198">
                  <c:v>46237219.199999996</c:v>
                </c:pt>
                <c:pt idx="199">
                  <c:v>46775145.600000001</c:v>
                </c:pt>
                <c:pt idx="200">
                  <c:v>46909627.199999996</c:v>
                </c:pt>
                <c:pt idx="201">
                  <c:v>46909627.199999996</c:v>
                </c:pt>
                <c:pt idx="202">
                  <c:v>46848499.199999996</c:v>
                </c:pt>
                <c:pt idx="203">
                  <c:v>46733578.559999995</c:v>
                </c:pt>
                <c:pt idx="204">
                  <c:v>46530633.600000001</c:v>
                </c:pt>
                <c:pt idx="205">
                  <c:v>46506182.399999999</c:v>
                </c:pt>
                <c:pt idx="206">
                  <c:v>46481731.199999996</c:v>
                </c:pt>
                <c:pt idx="207">
                  <c:v>46885176</c:v>
                </c:pt>
                <c:pt idx="208">
                  <c:v>46677340.799999997</c:v>
                </c:pt>
                <c:pt idx="209">
                  <c:v>46339914.239999995</c:v>
                </c:pt>
                <c:pt idx="210">
                  <c:v>46063615.68</c:v>
                </c:pt>
                <c:pt idx="211">
                  <c:v>46799596.799999997</c:v>
                </c:pt>
                <c:pt idx="212">
                  <c:v>47078340.479999997</c:v>
                </c:pt>
                <c:pt idx="213">
                  <c:v>47031883.199999996</c:v>
                </c:pt>
                <c:pt idx="214">
                  <c:v>46909627.199999996</c:v>
                </c:pt>
                <c:pt idx="215">
                  <c:v>46733578.559999995</c:v>
                </c:pt>
                <c:pt idx="216">
                  <c:v>46652889.600000001</c:v>
                </c:pt>
                <c:pt idx="217">
                  <c:v>46555084.799999997</c:v>
                </c:pt>
                <c:pt idx="218">
                  <c:v>46474395.839999996</c:v>
                </c:pt>
                <c:pt idx="219">
                  <c:v>46995206.399999999</c:v>
                </c:pt>
                <c:pt idx="220">
                  <c:v>46946304</c:v>
                </c:pt>
                <c:pt idx="221">
                  <c:v>46958529.600000001</c:v>
                </c:pt>
                <c:pt idx="222">
                  <c:v>46848499.199999996</c:v>
                </c:pt>
                <c:pt idx="223">
                  <c:v>46555084.799999997</c:v>
                </c:pt>
                <c:pt idx="224">
                  <c:v>46824048</c:v>
                </c:pt>
                <c:pt idx="225">
                  <c:v>46824048</c:v>
                </c:pt>
                <c:pt idx="226">
                  <c:v>46603987.199999996</c:v>
                </c:pt>
                <c:pt idx="227">
                  <c:v>46885176</c:v>
                </c:pt>
                <c:pt idx="228">
                  <c:v>46731133.439999998</c:v>
                </c:pt>
                <c:pt idx="229">
                  <c:v>46579536</c:v>
                </c:pt>
                <c:pt idx="230">
                  <c:v>46440164.159999996</c:v>
                </c:pt>
                <c:pt idx="231">
                  <c:v>46339914.239999995</c:v>
                </c:pt>
                <c:pt idx="232">
                  <c:v>46251889.919999994</c:v>
                </c:pt>
                <c:pt idx="233">
                  <c:v>46036719.359999999</c:v>
                </c:pt>
                <c:pt idx="234">
                  <c:v>45907128</c:v>
                </c:pt>
                <c:pt idx="235">
                  <c:v>45376536.960000001</c:v>
                </c:pt>
                <c:pt idx="236">
                  <c:v>45870451.199999996</c:v>
                </c:pt>
                <c:pt idx="237">
                  <c:v>46000042.559999995</c:v>
                </c:pt>
                <c:pt idx="238">
                  <c:v>46308127.68</c:v>
                </c:pt>
                <c:pt idx="239">
                  <c:v>46603987.199999996</c:v>
                </c:pt>
                <c:pt idx="240">
                  <c:v>47948803.199999996</c:v>
                </c:pt>
                <c:pt idx="241">
                  <c:v>48388924.799999997</c:v>
                </c:pt>
                <c:pt idx="242">
                  <c:v>48511180.799999997</c:v>
                </c:pt>
                <c:pt idx="243">
                  <c:v>49122460.799999997</c:v>
                </c:pt>
                <c:pt idx="244">
                  <c:v>49024656</c:v>
                </c:pt>
                <c:pt idx="245">
                  <c:v>48748357.439999998</c:v>
                </c:pt>
                <c:pt idx="246">
                  <c:v>48608985.600000001</c:v>
                </c:pt>
                <c:pt idx="247">
                  <c:v>48511180.799999997</c:v>
                </c:pt>
                <c:pt idx="248">
                  <c:v>48413376</c:v>
                </c:pt>
                <c:pt idx="249">
                  <c:v>48296010.239999995</c:v>
                </c:pt>
                <c:pt idx="250">
                  <c:v>48198205.439999998</c:v>
                </c:pt>
                <c:pt idx="251">
                  <c:v>47985480</c:v>
                </c:pt>
                <c:pt idx="252">
                  <c:v>48022156.799999997</c:v>
                </c:pt>
                <c:pt idx="253">
                  <c:v>47912126.399999999</c:v>
                </c:pt>
                <c:pt idx="254">
                  <c:v>47887675.199999996</c:v>
                </c:pt>
                <c:pt idx="255">
                  <c:v>47965919.039999999</c:v>
                </c:pt>
                <c:pt idx="256">
                  <c:v>49574808</c:v>
                </c:pt>
                <c:pt idx="257">
                  <c:v>49281393.600000001</c:v>
                </c:pt>
                <c:pt idx="258">
                  <c:v>49024656</c:v>
                </c:pt>
                <c:pt idx="259">
                  <c:v>49220265.600000001</c:v>
                </c:pt>
                <c:pt idx="260">
                  <c:v>49098009.600000001</c:v>
                </c:pt>
                <c:pt idx="261">
                  <c:v>48902400</c:v>
                </c:pt>
                <c:pt idx="262">
                  <c:v>48621211.199999996</c:v>
                </c:pt>
                <c:pt idx="263">
                  <c:v>48750802.559999995</c:v>
                </c:pt>
                <c:pt idx="264">
                  <c:v>48608985.600000001</c:v>
                </c:pt>
                <c:pt idx="265">
                  <c:v>48608985.600000001</c:v>
                </c:pt>
                <c:pt idx="266">
                  <c:v>48437827.199999996</c:v>
                </c:pt>
                <c:pt idx="267">
                  <c:v>48584534.399999999</c:v>
                </c:pt>
                <c:pt idx="268">
                  <c:v>48694564.799999997</c:v>
                </c:pt>
                <c:pt idx="269">
                  <c:v>48535632</c:v>
                </c:pt>
                <c:pt idx="270">
                  <c:v>48066168.960000001</c:v>
                </c:pt>
                <c:pt idx="271">
                  <c:v>48022156.799999997</c:v>
                </c:pt>
                <c:pt idx="272">
                  <c:v>47838772.799999997</c:v>
                </c:pt>
                <c:pt idx="273">
                  <c:v>47630937.600000001</c:v>
                </c:pt>
                <c:pt idx="274">
                  <c:v>47391315.839999996</c:v>
                </c:pt>
                <c:pt idx="275">
                  <c:v>47068560</c:v>
                </c:pt>
                <c:pt idx="276">
                  <c:v>46982980.799999997</c:v>
                </c:pt>
                <c:pt idx="277">
                  <c:v>46799596.799999997</c:v>
                </c:pt>
                <c:pt idx="278">
                  <c:v>46481731.199999996</c:v>
                </c:pt>
                <c:pt idx="279">
                  <c:v>46457280</c:v>
                </c:pt>
                <c:pt idx="280">
                  <c:v>46308127.68</c:v>
                </c:pt>
                <c:pt idx="281">
                  <c:v>46114963.199999996</c:v>
                </c:pt>
                <c:pt idx="282">
                  <c:v>46017158.399999999</c:v>
                </c:pt>
                <c:pt idx="283">
                  <c:v>45767756.159999996</c:v>
                </c:pt>
                <c:pt idx="284">
                  <c:v>45271396.799999997</c:v>
                </c:pt>
                <c:pt idx="285">
                  <c:v>45088012.799999997</c:v>
                </c:pt>
                <c:pt idx="286">
                  <c:v>44819049.600000001</c:v>
                </c:pt>
                <c:pt idx="287">
                  <c:v>44427830.399999999</c:v>
                </c:pt>
                <c:pt idx="288">
                  <c:v>44158867.199999996</c:v>
                </c:pt>
                <c:pt idx="289">
                  <c:v>44012160</c:v>
                </c:pt>
                <c:pt idx="290">
                  <c:v>43572038.399999999</c:v>
                </c:pt>
                <c:pt idx="291">
                  <c:v>43902129.600000001</c:v>
                </c:pt>
                <c:pt idx="292">
                  <c:v>46420603.199999996</c:v>
                </c:pt>
                <c:pt idx="293">
                  <c:v>46555084.799999997</c:v>
                </c:pt>
                <c:pt idx="294">
                  <c:v>50418374.399999999</c:v>
                </c:pt>
                <c:pt idx="295">
                  <c:v>50418374.399999999</c:v>
                </c:pt>
                <c:pt idx="296">
                  <c:v>46824048</c:v>
                </c:pt>
                <c:pt idx="297">
                  <c:v>46464615.359999999</c:v>
                </c:pt>
                <c:pt idx="298">
                  <c:v>46224993.600000001</c:v>
                </c:pt>
                <c:pt idx="299">
                  <c:v>46860724.799999997</c:v>
                </c:pt>
                <c:pt idx="300">
                  <c:v>46958529.600000001</c:v>
                </c:pt>
                <c:pt idx="301">
                  <c:v>46714017.600000001</c:v>
                </c:pt>
                <c:pt idx="302">
                  <c:v>50418374.399999999</c:v>
                </c:pt>
                <c:pt idx="303">
                  <c:v>46885176</c:v>
                </c:pt>
                <c:pt idx="304">
                  <c:v>46376591.039999999</c:v>
                </c:pt>
                <c:pt idx="305">
                  <c:v>46029384</c:v>
                </c:pt>
                <c:pt idx="306">
                  <c:v>46017158.399999999</c:v>
                </c:pt>
                <c:pt idx="307">
                  <c:v>46022048.640000001</c:v>
                </c:pt>
                <c:pt idx="308">
                  <c:v>45992707.199999996</c:v>
                </c:pt>
                <c:pt idx="309">
                  <c:v>45833774.399999999</c:v>
                </c:pt>
                <c:pt idx="310">
                  <c:v>45833774.399999999</c:v>
                </c:pt>
                <c:pt idx="311">
                  <c:v>46029384</c:v>
                </c:pt>
                <c:pt idx="312">
                  <c:v>46017158.399999999</c:v>
                </c:pt>
                <c:pt idx="313">
                  <c:v>45779981.759999998</c:v>
                </c:pt>
                <c:pt idx="314">
                  <c:v>45601488</c:v>
                </c:pt>
                <c:pt idx="315">
                  <c:v>45332524.799999997</c:v>
                </c:pt>
                <c:pt idx="316">
                  <c:v>45198043.199999996</c:v>
                </c:pt>
                <c:pt idx="317">
                  <c:v>45185817.600000001</c:v>
                </c:pt>
                <c:pt idx="318">
                  <c:v>44958421.439999998</c:v>
                </c:pt>
                <c:pt idx="319">
                  <c:v>44647891.199999996</c:v>
                </c:pt>
                <c:pt idx="320">
                  <c:v>44427830.399999999</c:v>
                </c:pt>
                <c:pt idx="321">
                  <c:v>44232220.799999997</c:v>
                </c:pt>
                <c:pt idx="322">
                  <c:v>43987708.799999997</c:v>
                </c:pt>
                <c:pt idx="323">
                  <c:v>44073288</c:v>
                </c:pt>
                <c:pt idx="324">
                  <c:v>44102629.439999998</c:v>
                </c:pt>
                <c:pt idx="325">
                  <c:v>45435219.839999996</c:v>
                </c:pt>
                <c:pt idx="326">
                  <c:v>46029384</c:v>
                </c:pt>
                <c:pt idx="327">
                  <c:v>46317908.159999996</c:v>
                </c:pt>
                <c:pt idx="328">
                  <c:v>46481731.199999996</c:v>
                </c:pt>
                <c:pt idx="329">
                  <c:v>46474395.839999996</c:v>
                </c:pt>
                <c:pt idx="330">
                  <c:v>46464615.359999999</c:v>
                </c:pt>
                <c:pt idx="331">
                  <c:v>46464615.359999999</c:v>
                </c:pt>
                <c:pt idx="332">
                  <c:v>46029384</c:v>
                </c:pt>
                <c:pt idx="333">
                  <c:v>45943804.799999997</c:v>
                </c:pt>
                <c:pt idx="334">
                  <c:v>45674841.600000001</c:v>
                </c:pt>
                <c:pt idx="335">
                  <c:v>45308073.600000001</c:v>
                </c:pt>
                <c:pt idx="336">
                  <c:v>44955976.32</c:v>
                </c:pt>
                <c:pt idx="337">
                  <c:v>44464507.199999996</c:v>
                </c:pt>
                <c:pt idx="338">
                  <c:v>44122190.399999999</c:v>
                </c:pt>
                <c:pt idx="339">
                  <c:v>43706520</c:v>
                </c:pt>
                <c:pt idx="340">
                  <c:v>43388654.399999999</c:v>
                </c:pt>
                <c:pt idx="341">
                  <c:v>43168593.600000001</c:v>
                </c:pt>
                <c:pt idx="342">
                  <c:v>42924081.600000001</c:v>
                </c:pt>
                <c:pt idx="343">
                  <c:v>42762703.68</c:v>
                </c:pt>
                <c:pt idx="344">
                  <c:v>42501075.839999996</c:v>
                </c:pt>
                <c:pt idx="345">
                  <c:v>42244338.239999995</c:v>
                </c:pt>
                <c:pt idx="346">
                  <c:v>42007161.600000001</c:v>
                </c:pt>
                <c:pt idx="347">
                  <c:v>41738198.399999999</c:v>
                </c:pt>
                <c:pt idx="348">
                  <c:v>41547479.039999999</c:v>
                </c:pt>
                <c:pt idx="349">
                  <c:v>41214942.719999999</c:v>
                </c:pt>
                <c:pt idx="350">
                  <c:v>41151369.600000001</c:v>
                </c:pt>
                <c:pt idx="351">
                  <c:v>40980211.199999996</c:v>
                </c:pt>
                <c:pt idx="352">
                  <c:v>40735699.199999996</c:v>
                </c:pt>
                <c:pt idx="353">
                  <c:v>40454510.399999999</c:v>
                </c:pt>
                <c:pt idx="354">
                  <c:v>40227114.239999995</c:v>
                </c:pt>
                <c:pt idx="355">
                  <c:v>40019279.039999999</c:v>
                </c:pt>
                <c:pt idx="356">
                  <c:v>39909248.640000001</c:v>
                </c:pt>
                <c:pt idx="357">
                  <c:v>39801663.359999999</c:v>
                </c:pt>
                <c:pt idx="358">
                  <c:v>39745425.600000001</c:v>
                </c:pt>
                <c:pt idx="359">
                  <c:v>39581602.559999995</c:v>
                </c:pt>
                <c:pt idx="360">
                  <c:v>39464236.799999997</c:v>
                </c:pt>
                <c:pt idx="361">
                  <c:v>39256401.600000001</c:v>
                </c:pt>
                <c:pt idx="362">
                  <c:v>39158596.799999997</c:v>
                </c:pt>
                <c:pt idx="363">
                  <c:v>39048566.399999999</c:v>
                </c:pt>
                <c:pt idx="364">
                  <c:v>38882298.239999995</c:v>
                </c:pt>
                <c:pt idx="365">
                  <c:v>38867627.519999996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8AB-4441-84E0-8D9336F63A63}"/>
            </c:ext>
          </c:extLst>
        </c:ser>
        <c:ser>
          <c:idx val="1"/>
          <c:order val="10"/>
          <c:tx>
            <c:strRef>
              <c:f>'Onslow Storage (M3)'!$U$2</c:f>
              <c:strCache>
                <c:ptCount val="1"/>
                <c:pt idx="0">
                  <c:v>2013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'Onslow Storage (M3)'!$U$3:$U$368</c:f>
              <c:numCache>
                <c:formatCode>General_)</c:formatCode>
                <c:ptCount val="366"/>
                <c:pt idx="0">
                  <c:v>41559704.640000001</c:v>
                </c:pt>
                <c:pt idx="1">
                  <c:v>41549924.159999996</c:v>
                </c:pt>
                <c:pt idx="2">
                  <c:v>42562203.839999996</c:v>
                </c:pt>
                <c:pt idx="3">
                  <c:v>43266398.399999999</c:v>
                </c:pt>
                <c:pt idx="4">
                  <c:v>43351977.600000001</c:v>
                </c:pt>
                <c:pt idx="5">
                  <c:v>43168593.600000001</c:v>
                </c:pt>
                <c:pt idx="6">
                  <c:v>43063453.439999998</c:v>
                </c:pt>
                <c:pt idx="7">
                  <c:v>43058563.199999996</c:v>
                </c:pt>
                <c:pt idx="8">
                  <c:v>43009660.799999997</c:v>
                </c:pt>
                <c:pt idx="9">
                  <c:v>43190599.68</c:v>
                </c:pt>
                <c:pt idx="10">
                  <c:v>43312855.68</c:v>
                </c:pt>
                <c:pt idx="11">
                  <c:v>43168593.600000001</c:v>
                </c:pt>
                <c:pt idx="12">
                  <c:v>43124581.439999998</c:v>
                </c:pt>
                <c:pt idx="13">
                  <c:v>43212605.759999998</c:v>
                </c:pt>
                <c:pt idx="14">
                  <c:v>43271288.640000001</c:v>
                </c:pt>
                <c:pt idx="15">
                  <c:v>43259063.039999999</c:v>
                </c:pt>
                <c:pt idx="16">
                  <c:v>43388654.399999999</c:v>
                </c:pt>
                <c:pt idx="17">
                  <c:v>43694294.399999999</c:v>
                </c:pt>
                <c:pt idx="18">
                  <c:v>43767648</c:v>
                </c:pt>
                <c:pt idx="19">
                  <c:v>43743196.799999997</c:v>
                </c:pt>
                <c:pt idx="20">
                  <c:v>43581818.879999995</c:v>
                </c:pt>
                <c:pt idx="21">
                  <c:v>43523136</c:v>
                </c:pt>
                <c:pt idx="22">
                  <c:v>43422886.079999998</c:v>
                </c:pt>
                <c:pt idx="23">
                  <c:v>43376428.799999997</c:v>
                </c:pt>
                <c:pt idx="24">
                  <c:v>43259063.039999999</c:v>
                </c:pt>
                <c:pt idx="25">
                  <c:v>43075679.039999999</c:v>
                </c:pt>
                <c:pt idx="26">
                  <c:v>42899630.399999999</c:v>
                </c:pt>
                <c:pt idx="27">
                  <c:v>42770039.039999999</c:v>
                </c:pt>
                <c:pt idx="28">
                  <c:v>42635557.439999998</c:v>
                </c:pt>
                <c:pt idx="29">
                  <c:v>42508411.199999996</c:v>
                </c:pt>
                <c:pt idx="30">
                  <c:v>42337252.799999997</c:v>
                </c:pt>
                <c:pt idx="31">
                  <c:v>42080515.199999996</c:v>
                </c:pt>
                <c:pt idx="32">
                  <c:v>41909356.799999997</c:v>
                </c:pt>
                <c:pt idx="33">
                  <c:v>41738198.399999999</c:v>
                </c:pt>
                <c:pt idx="34">
                  <c:v>41762649.600000001</c:v>
                </c:pt>
                <c:pt idx="35">
                  <c:v>42129417.600000001</c:v>
                </c:pt>
                <c:pt idx="36">
                  <c:v>42325027.199999996</c:v>
                </c:pt>
                <c:pt idx="37">
                  <c:v>42227222.399999999</c:v>
                </c:pt>
                <c:pt idx="38">
                  <c:v>42104966.399999999</c:v>
                </c:pt>
                <c:pt idx="39">
                  <c:v>41933808</c:v>
                </c:pt>
                <c:pt idx="40">
                  <c:v>41860454.399999999</c:v>
                </c:pt>
                <c:pt idx="41">
                  <c:v>41628168</c:v>
                </c:pt>
                <c:pt idx="42">
                  <c:v>41547479.039999999</c:v>
                </c:pt>
                <c:pt idx="43">
                  <c:v>41329863.359999999</c:v>
                </c:pt>
                <c:pt idx="44">
                  <c:v>41168485.439999998</c:v>
                </c:pt>
                <c:pt idx="45">
                  <c:v>41016888</c:v>
                </c:pt>
                <c:pt idx="46">
                  <c:v>40853064.960000001</c:v>
                </c:pt>
                <c:pt idx="47">
                  <c:v>40735699.199999996</c:v>
                </c:pt>
                <c:pt idx="48">
                  <c:v>40491187.199999996</c:v>
                </c:pt>
                <c:pt idx="49">
                  <c:v>40334699.519999996</c:v>
                </c:pt>
                <c:pt idx="50">
                  <c:v>40207553.280000001</c:v>
                </c:pt>
                <c:pt idx="51">
                  <c:v>39953260.799999997</c:v>
                </c:pt>
                <c:pt idx="52">
                  <c:v>39782102.399999999</c:v>
                </c:pt>
                <c:pt idx="53">
                  <c:v>39562041.600000001</c:v>
                </c:pt>
                <c:pt idx="54">
                  <c:v>39415334.399999999</c:v>
                </c:pt>
                <c:pt idx="55">
                  <c:v>39170822.399999999</c:v>
                </c:pt>
                <c:pt idx="56">
                  <c:v>38938536</c:v>
                </c:pt>
                <c:pt idx="57">
                  <c:v>38828505.600000001</c:v>
                </c:pt>
                <c:pt idx="58">
                  <c:v>38473963.199999996</c:v>
                </c:pt>
                <c:pt idx="59">
                  <c:v>38473963.199999996</c:v>
                </c:pt>
                <c:pt idx="60">
                  <c:v>38099859.839999996</c:v>
                </c:pt>
                <c:pt idx="61">
                  <c:v>37723311.359999999</c:v>
                </c:pt>
                <c:pt idx="62">
                  <c:v>37398110.399999999</c:v>
                </c:pt>
                <c:pt idx="63">
                  <c:v>37055793.600000001</c:v>
                </c:pt>
                <c:pt idx="64">
                  <c:v>36664574.399999999</c:v>
                </c:pt>
                <c:pt idx="65">
                  <c:v>36393166.079999998</c:v>
                </c:pt>
                <c:pt idx="66">
                  <c:v>36065520</c:v>
                </c:pt>
                <c:pt idx="67">
                  <c:v>35740319.039999999</c:v>
                </c:pt>
                <c:pt idx="68">
                  <c:v>35539819.199999996</c:v>
                </c:pt>
                <c:pt idx="69">
                  <c:v>35185276.799999997</c:v>
                </c:pt>
                <c:pt idx="70">
                  <c:v>34847850.240000002</c:v>
                </c:pt>
                <c:pt idx="71">
                  <c:v>34598448</c:v>
                </c:pt>
                <c:pt idx="72">
                  <c:v>34243905.600000001</c:v>
                </c:pt>
                <c:pt idx="73">
                  <c:v>34018954.559999995</c:v>
                </c:pt>
                <c:pt idx="74">
                  <c:v>33713314.559999995</c:v>
                </c:pt>
                <c:pt idx="75">
                  <c:v>33444351.359999999</c:v>
                </c:pt>
                <c:pt idx="76">
                  <c:v>33111815.039999999</c:v>
                </c:pt>
                <c:pt idx="77">
                  <c:v>33097144.32</c:v>
                </c:pt>
                <c:pt idx="78">
                  <c:v>32818400.639999997</c:v>
                </c:pt>
                <c:pt idx="79">
                  <c:v>32539656.959999997</c:v>
                </c:pt>
                <c:pt idx="80">
                  <c:v>32260913.279999997</c:v>
                </c:pt>
                <c:pt idx="81">
                  <c:v>31982169.599999998</c:v>
                </c:pt>
                <c:pt idx="82">
                  <c:v>31718096.639999997</c:v>
                </c:pt>
                <c:pt idx="83">
                  <c:v>31407566.399999999</c:v>
                </c:pt>
                <c:pt idx="84">
                  <c:v>31082365.439999998</c:v>
                </c:pt>
                <c:pt idx="85">
                  <c:v>30820737.599999998</c:v>
                </c:pt>
                <c:pt idx="86">
                  <c:v>30544439.039999999</c:v>
                </c:pt>
                <c:pt idx="87">
                  <c:v>30192341.759999998</c:v>
                </c:pt>
                <c:pt idx="88">
                  <c:v>29952720</c:v>
                </c:pt>
                <c:pt idx="89">
                  <c:v>29585952</c:v>
                </c:pt>
                <c:pt idx="90">
                  <c:v>29275421.759999998</c:v>
                </c:pt>
                <c:pt idx="91">
                  <c:v>28962446.399999999</c:v>
                </c:pt>
                <c:pt idx="92">
                  <c:v>28644580.799999997</c:v>
                </c:pt>
                <c:pt idx="93">
                  <c:v>28436745.599999998</c:v>
                </c:pt>
                <c:pt idx="94">
                  <c:v>28094428.799999997</c:v>
                </c:pt>
                <c:pt idx="95">
                  <c:v>27776563.199999999</c:v>
                </c:pt>
                <c:pt idx="96">
                  <c:v>27532051.199999999</c:v>
                </c:pt>
                <c:pt idx="97">
                  <c:v>27216630.719999999</c:v>
                </c:pt>
                <c:pt idx="98">
                  <c:v>26884094.399999999</c:v>
                </c:pt>
                <c:pt idx="99">
                  <c:v>26700710.399999999</c:v>
                </c:pt>
                <c:pt idx="100">
                  <c:v>26500210.559999999</c:v>
                </c:pt>
                <c:pt idx="101">
                  <c:v>26333942.399999999</c:v>
                </c:pt>
                <c:pt idx="102">
                  <c:v>26199460.799999997</c:v>
                </c:pt>
                <c:pt idx="103">
                  <c:v>26106546.239999998</c:v>
                </c:pt>
                <c:pt idx="104">
                  <c:v>26006296.32</c:v>
                </c:pt>
                <c:pt idx="105">
                  <c:v>25796016</c:v>
                </c:pt>
                <c:pt idx="106">
                  <c:v>25739778.239999998</c:v>
                </c:pt>
                <c:pt idx="107">
                  <c:v>25453699.199999999</c:v>
                </c:pt>
                <c:pt idx="108">
                  <c:v>25319217.599999998</c:v>
                </c:pt>
                <c:pt idx="109">
                  <c:v>25258089.599999998</c:v>
                </c:pt>
                <c:pt idx="110">
                  <c:v>25104047.039999999</c:v>
                </c:pt>
                <c:pt idx="111">
                  <c:v>24866870.399999999</c:v>
                </c:pt>
                <c:pt idx="112">
                  <c:v>24700602.239999998</c:v>
                </c:pt>
                <c:pt idx="113">
                  <c:v>24536779.199999999</c:v>
                </c:pt>
                <c:pt idx="114">
                  <c:v>24695712</c:v>
                </c:pt>
                <c:pt idx="115">
                  <c:v>24940224</c:v>
                </c:pt>
                <c:pt idx="116">
                  <c:v>24866870.399999999</c:v>
                </c:pt>
                <c:pt idx="117">
                  <c:v>24793516.800000001</c:v>
                </c:pt>
                <c:pt idx="118">
                  <c:v>24793516.800000001</c:v>
                </c:pt>
                <c:pt idx="119">
                  <c:v>24700602.239999998</c:v>
                </c:pt>
                <c:pt idx="120">
                  <c:v>24634584</c:v>
                </c:pt>
                <c:pt idx="121">
                  <c:v>24495212.16</c:v>
                </c:pt>
                <c:pt idx="122">
                  <c:v>24412078.079999998</c:v>
                </c:pt>
                <c:pt idx="123">
                  <c:v>24316718.399999999</c:v>
                </c:pt>
                <c:pt idx="124">
                  <c:v>24226248.959999997</c:v>
                </c:pt>
                <c:pt idx="125">
                  <c:v>24196907.52</c:v>
                </c:pt>
                <c:pt idx="126">
                  <c:v>24756840</c:v>
                </c:pt>
                <c:pt idx="127">
                  <c:v>25025803.199999999</c:v>
                </c:pt>
                <c:pt idx="128">
                  <c:v>25008687.359999999</c:v>
                </c:pt>
                <c:pt idx="129">
                  <c:v>24989126.399999999</c:v>
                </c:pt>
                <c:pt idx="130">
                  <c:v>25086931.199999999</c:v>
                </c:pt>
                <c:pt idx="131">
                  <c:v>25214077.439999998</c:v>
                </c:pt>
                <c:pt idx="132">
                  <c:v>25270315.199999999</c:v>
                </c:pt>
                <c:pt idx="133">
                  <c:v>25282540.799999997</c:v>
                </c:pt>
                <c:pt idx="134">
                  <c:v>25192071.359999999</c:v>
                </c:pt>
                <c:pt idx="135">
                  <c:v>25057589.759999998</c:v>
                </c:pt>
                <c:pt idx="136">
                  <c:v>24903547.199999999</c:v>
                </c:pt>
                <c:pt idx="137">
                  <c:v>24786181.439999998</c:v>
                </c:pt>
                <c:pt idx="138">
                  <c:v>24671260.800000001</c:v>
                </c:pt>
                <c:pt idx="139">
                  <c:v>25111382.399999999</c:v>
                </c:pt>
                <c:pt idx="140">
                  <c:v>24372956.16</c:v>
                </c:pt>
                <c:pt idx="141">
                  <c:v>24255590.399999999</c:v>
                </c:pt>
                <c:pt idx="142">
                  <c:v>24187127.039999999</c:v>
                </c:pt>
                <c:pt idx="143">
                  <c:v>23954840.640000001</c:v>
                </c:pt>
                <c:pt idx="144">
                  <c:v>23869261.439999998</c:v>
                </c:pt>
                <c:pt idx="145">
                  <c:v>23766566.399999999</c:v>
                </c:pt>
                <c:pt idx="146">
                  <c:v>23644310.399999999</c:v>
                </c:pt>
                <c:pt idx="147">
                  <c:v>23556286.079999998</c:v>
                </c:pt>
                <c:pt idx="148">
                  <c:v>23534280</c:v>
                </c:pt>
                <c:pt idx="149">
                  <c:v>23522054.399999999</c:v>
                </c:pt>
                <c:pt idx="150">
                  <c:v>23448700.800000001</c:v>
                </c:pt>
                <c:pt idx="151">
                  <c:v>23424249.599999998</c:v>
                </c:pt>
                <c:pt idx="152">
                  <c:v>23470706.879999999</c:v>
                </c:pt>
                <c:pt idx="153">
                  <c:v>23644310.399999999</c:v>
                </c:pt>
                <c:pt idx="154">
                  <c:v>25284985.919999998</c:v>
                </c:pt>
                <c:pt idx="155">
                  <c:v>26040528</c:v>
                </c:pt>
                <c:pt idx="156">
                  <c:v>26187235.199999999</c:v>
                </c:pt>
                <c:pt idx="157">
                  <c:v>26324161.919999998</c:v>
                </c:pt>
                <c:pt idx="158">
                  <c:v>26434192.32</c:v>
                </c:pt>
                <c:pt idx="159">
                  <c:v>26436637.439999998</c:v>
                </c:pt>
                <c:pt idx="160">
                  <c:v>26441527.68</c:v>
                </c:pt>
                <c:pt idx="161">
                  <c:v>26453753.279999997</c:v>
                </c:pt>
                <c:pt idx="162">
                  <c:v>26441527.68</c:v>
                </c:pt>
                <c:pt idx="163">
                  <c:v>26395070.399999999</c:v>
                </c:pt>
                <c:pt idx="164">
                  <c:v>26358393.599999998</c:v>
                </c:pt>
                <c:pt idx="165">
                  <c:v>26431747.199999999</c:v>
                </c:pt>
                <c:pt idx="166">
                  <c:v>26439082.559999999</c:v>
                </c:pt>
                <c:pt idx="167">
                  <c:v>26884094.399999999</c:v>
                </c:pt>
                <c:pt idx="168">
                  <c:v>27808349.759999998</c:v>
                </c:pt>
                <c:pt idx="169">
                  <c:v>28632355.199999999</c:v>
                </c:pt>
                <c:pt idx="170">
                  <c:v>29062696.32</c:v>
                </c:pt>
                <c:pt idx="171">
                  <c:v>29585952</c:v>
                </c:pt>
                <c:pt idx="172">
                  <c:v>29903817.599999998</c:v>
                </c:pt>
                <c:pt idx="173">
                  <c:v>30111652.799999997</c:v>
                </c:pt>
                <c:pt idx="174">
                  <c:v>30197232</c:v>
                </c:pt>
                <c:pt idx="175">
                  <c:v>30544439.039999999</c:v>
                </c:pt>
                <c:pt idx="176">
                  <c:v>30913652.16</c:v>
                </c:pt>
                <c:pt idx="177">
                  <c:v>31823236.799999997</c:v>
                </c:pt>
                <c:pt idx="178">
                  <c:v>33158272.32</c:v>
                </c:pt>
                <c:pt idx="179">
                  <c:v>34212119.039999999</c:v>
                </c:pt>
                <c:pt idx="180">
                  <c:v>34745155.199999996</c:v>
                </c:pt>
                <c:pt idx="181">
                  <c:v>35114368.32</c:v>
                </c:pt>
                <c:pt idx="182">
                  <c:v>35454240</c:v>
                </c:pt>
                <c:pt idx="183">
                  <c:v>35767215.359999999</c:v>
                </c:pt>
                <c:pt idx="184">
                  <c:v>36676800</c:v>
                </c:pt>
                <c:pt idx="185">
                  <c:v>38063183.039999999</c:v>
                </c:pt>
                <c:pt idx="186">
                  <c:v>38583993.600000001</c:v>
                </c:pt>
                <c:pt idx="187">
                  <c:v>39121920</c:v>
                </c:pt>
                <c:pt idx="188">
                  <c:v>39738090.239999995</c:v>
                </c:pt>
                <c:pt idx="189">
                  <c:v>39610944</c:v>
                </c:pt>
                <c:pt idx="190">
                  <c:v>40212443.519999996</c:v>
                </c:pt>
                <c:pt idx="191">
                  <c:v>40368931.199999996</c:v>
                </c:pt>
                <c:pt idx="192">
                  <c:v>40459400.640000001</c:v>
                </c:pt>
                <c:pt idx="193">
                  <c:v>40486296.960000001</c:v>
                </c:pt>
                <c:pt idx="194">
                  <c:v>40532754.239999995</c:v>
                </c:pt>
                <c:pt idx="195">
                  <c:v>40620778.559999995</c:v>
                </c:pt>
                <c:pt idx="196">
                  <c:v>40801717.439999998</c:v>
                </c:pt>
                <c:pt idx="197">
                  <c:v>40992436.799999997</c:v>
                </c:pt>
                <c:pt idx="198">
                  <c:v>41060900.159999996</c:v>
                </c:pt>
                <c:pt idx="199">
                  <c:v>41188046.399999999</c:v>
                </c:pt>
                <c:pt idx="200">
                  <c:v>41493686.399999999</c:v>
                </c:pt>
                <c:pt idx="201">
                  <c:v>41762649.600000001</c:v>
                </c:pt>
                <c:pt idx="202">
                  <c:v>41970484.799999997</c:v>
                </c:pt>
                <c:pt idx="203">
                  <c:v>42202771.199999996</c:v>
                </c:pt>
                <c:pt idx="204">
                  <c:v>42652673.280000001</c:v>
                </c:pt>
                <c:pt idx="205">
                  <c:v>42784709.759999998</c:v>
                </c:pt>
                <c:pt idx="206">
                  <c:v>42850728</c:v>
                </c:pt>
                <c:pt idx="207">
                  <c:v>42862953.600000001</c:v>
                </c:pt>
                <c:pt idx="208">
                  <c:v>42838502.399999999</c:v>
                </c:pt>
                <c:pt idx="209">
                  <c:v>42784709.759999998</c:v>
                </c:pt>
                <c:pt idx="210">
                  <c:v>42770039.039999999</c:v>
                </c:pt>
                <c:pt idx="211">
                  <c:v>42762703.68</c:v>
                </c:pt>
                <c:pt idx="212">
                  <c:v>42635557.439999998</c:v>
                </c:pt>
                <c:pt idx="213">
                  <c:v>42532862.399999999</c:v>
                </c:pt>
                <c:pt idx="214">
                  <c:v>42486405.119999997</c:v>
                </c:pt>
                <c:pt idx="215">
                  <c:v>42349478.399999999</c:v>
                </c:pt>
                <c:pt idx="216">
                  <c:v>42202771.199999996</c:v>
                </c:pt>
                <c:pt idx="217">
                  <c:v>42092740.799999997</c:v>
                </c:pt>
                <c:pt idx="218">
                  <c:v>41970484.799999997</c:v>
                </c:pt>
                <c:pt idx="219">
                  <c:v>41848228.799999997</c:v>
                </c:pt>
                <c:pt idx="220">
                  <c:v>41681960.640000001</c:v>
                </c:pt>
                <c:pt idx="221">
                  <c:v>41557259.519999996</c:v>
                </c:pt>
                <c:pt idx="222">
                  <c:v>41395881.600000001</c:v>
                </c:pt>
                <c:pt idx="223">
                  <c:v>41224723.199999996</c:v>
                </c:pt>
                <c:pt idx="224">
                  <c:v>41078016</c:v>
                </c:pt>
                <c:pt idx="225">
                  <c:v>41029113.600000001</c:v>
                </c:pt>
                <c:pt idx="226">
                  <c:v>40845729.600000001</c:v>
                </c:pt>
                <c:pt idx="227">
                  <c:v>40760150.399999999</c:v>
                </c:pt>
                <c:pt idx="228">
                  <c:v>40518083.519999996</c:v>
                </c:pt>
                <c:pt idx="229">
                  <c:v>40425168.960000001</c:v>
                </c:pt>
                <c:pt idx="230">
                  <c:v>40222224</c:v>
                </c:pt>
                <c:pt idx="231">
                  <c:v>40156205.759999998</c:v>
                </c:pt>
                <c:pt idx="232">
                  <c:v>39911693.759999998</c:v>
                </c:pt>
                <c:pt idx="233">
                  <c:v>39782102.399999999</c:v>
                </c:pt>
                <c:pt idx="234">
                  <c:v>39566931.839999996</c:v>
                </c:pt>
                <c:pt idx="235">
                  <c:v>39385992.960000001</c:v>
                </c:pt>
                <c:pt idx="236">
                  <c:v>39170822.399999999</c:v>
                </c:pt>
                <c:pt idx="237">
                  <c:v>39053456.640000001</c:v>
                </c:pt>
                <c:pt idx="238">
                  <c:v>38877408</c:v>
                </c:pt>
                <c:pt idx="239">
                  <c:v>38667127.68</c:v>
                </c:pt>
                <c:pt idx="240">
                  <c:v>38520420.479999997</c:v>
                </c:pt>
                <c:pt idx="241">
                  <c:v>38400609.600000001</c:v>
                </c:pt>
                <c:pt idx="242">
                  <c:v>38351707.199999996</c:v>
                </c:pt>
                <c:pt idx="243">
                  <c:v>38205000</c:v>
                </c:pt>
                <c:pt idx="244">
                  <c:v>38046067.199999996</c:v>
                </c:pt>
                <c:pt idx="245">
                  <c:v>37882244.159999996</c:v>
                </c:pt>
                <c:pt idx="246">
                  <c:v>37627951.68</c:v>
                </c:pt>
                <c:pt idx="247">
                  <c:v>37618171.199999996</c:v>
                </c:pt>
                <c:pt idx="248">
                  <c:v>37728201.600000001</c:v>
                </c:pt>
                <c:pt idx="249">
                  <c:v>37777104</c:v>
                </c:pt>
                <c:pt idx="250">
                  <c:v>37777104</c:v>
                </c:pt>
                <c:pt idx="251">
                  <c:v>37884689.280000001</c:v>
                </c:pt>
                <c:pt idx="252">
                  <c:v>38053402.559999995</c:v>
                </c:pt>
                <c:pt idx="253">
                  <c:v>38124311.039999999</c:v>
                </c:pt>
                <c:pt idx="254">
                  <c:v>38547316.799999997</c:v>
                </c:pt>
                <c:pt idx="255">
                  <c:v>38772267.839999996</c:v>
                </c:pt>
                <c:pt idx="256">
                  <c:v>38772267.839999996</c:v>
                </c:pt>
                <c:pt idx="257">
                  <c:v>38613335.039999999</c:v>
                </c:pt>
                <c:pt idx="258">
                  <c:v>38588883.839999996</c:v>
                </c:pt>
                <c:pt idx="259">
                  <c:v>38539981.439999998</c:v>
                </c:pt>
                <c:pt idx="260">
                  <c:v>38486188.799999997</c:v>
                </c:pt>
                <c:pt idx="261">
                  <c:v>38400609.600000001</c:v>
                </c:pt>
                <c:pt idx="262">
                  <c:v>38344371.839999996</c:v>
                </c:pt>
                <c:pt idx="263">
                  <c:v>38290579.199999996</c:v>
                </c:pt>
                <c:pt idx="264">
                  <c:v>38217225.600000001</c:v>
                </c:pt>
                <c:pt idx="265">
                  <c:v>38131646.399999999</c:v>
                </c:pt>
                <c:pt idx="266">
                  <c:v>38033841.600000001</c:v>
                </c:pt>
                <c:pt idx="267">
                  <c:v>37950707.519999996</c:v>
                </c:pt>
                <c:pt idx="268">
                  <c:v>37838232</c:v>
                </c:pt>
                <c:pt idx="269">
                  <c:v>37627951.68</c:v>
                </c:pt>
                <c:pt idx="270">
                  <c:v>37618171.199999996</c:v>
                </c:pt>
                <c:pt idx="271">
                  <c:v>37537482.239999995</c:v>
                </c:pt>
                <c:pt idx="272">
                  <c:v>37537482.239999995</c:v>
                </c:pt>
                <c:pt idx="273">
                  <c:v>37434787.199999996</c:v>
                </c:pt>
                <c:pt idx="274">
                  <c:v>37405445.759999998</c:v>
                </c:pt>
                <c:pt idx="275">
                  <c:v>37378549.439999998</c:v>
                </c:pt>
                <c:pt idx="276">
                  <c:v>37373659.199999996</c:v>
                </c:pt>
                <c:pt idx="277">
                  <c:v>37324756.799999997</c:v>
                </c:pt>
                <c:pt idx="278">
                  <c:v>37398110.399999999</c:v>
                </c:pt>
                <c:pt idx="279">
                  <c:v>37420116.479999997</c:v>
                </c:pt>
                <c:pt idx="280">
                  <c:v>37403000.640000001</c:v>
                </c:pt>
                <c:pt idx="281">
                  <c:v>37393220.159999996</c:v>
                </c:pt>
                <c:pt idx="282">
                  <c:v>37361433.600000001</c:v>
                </c:pt>
                <c:pt idx="283">
                  <c:v>37288080</c:v>
                </c:pt>
                <c:pt idx="284">
                  <c:v>37373659.199999996</c:v>
                </c:pt>
                <c:pt idx="285">
                  <c:v>37420116.479999997</c:v>
                </c:pt>
                <c:pt idx="286">
                  <c:v>37508140.799999997</c:v>
                </c:pt>
                <c:pt idx="287">
                  <c:v>37483689.600000001</c:v>
                </c:pt>
                <c:pt idx="288">
                  <c:v>38021616</c:v>
                </c:pt>
                <c:pt idx="289">
                  <c:v>38290579.199999996</c:v>
                </c:pt>
                <c:pt idx="290">
                  <c:v>38412835.199999996</c:v>
                </c:pt>
                <c:pt idx="291">
                  <c:v>38566877.759999998</c:v>
                </c:pt>
                <c:pt idx="292">
                  <c:v>38865182.399999999</c:v>
                </c:pt>
                <c:pt idx="293">
                  <c:v>38877408</c:v>
                </c:pt>
                <c:pt idx="294">
                  <c:v>38877408</c:v>
                </c:pt>
                <c:pt idx="295">
                  <c:v>38918975.039999999</c:v>
                </c:pt>
                <c:pt idx="296">
                  <c:v>39099913.920000002</c:v>
                </c:pt>
                <c:pt idx="297">
                  <c:v>39183048</c:v>
                </c:pt>
                <c:pt idx="298">
                  <c:v>39268627.199999996</c:v>
                </c:pt>
                <c:pt idx="299">
                  <c:v>39244176</c:v>
                </c:pt>
                <c:pt idx="300">
                  <c:v>39244176</c:v>
                </c:pt>
                <c:pt idx="301">
                  <c:v>39231950.399999999</c:v>
                </c:pt>
                <c:pt idx="302">
                  <c:v>39207499.199999996</c:v>
                </c:pt>
                <c:pt idx="303">
                  <c:v>39163487.039999999</c:v>
                </c:pt>
                <c:pt idx="304">
                  <c:v>39129255.359999999</c:v>
                </c:pt>
                <c:pt idx="305">
                  <c:v>39170822.399999999</c:v>
                </c:pt>
                <c:pt idx="306">
                  <c:v>39207499.199999996</c:v>
                </c:pt>
                <c:pt idx="307">
                  <c:v>39170822.399999999</c:v>
                </c:pt>
                <c:pt idx="308">
                  <c:v>39134145.600000001</c:v>
                </c:pt>
                <c:pt idx="309">
                  <c:v>39121920</c:v>
                </c:pt>
                <c:pt idx="310">
                  <c:v>39117029.759999998</c:v>
                </c:pt>
                <c:pt idx="311">
                  <c:v>39109694.399999999</c:v>
                </c:pt>
                <c:pt idx="312">
                  <c:v>39080352.960000001</c:v>
                </c:pt>
                <c:pt idx="313">
                  <c:v>39060792</c:v>
                </c:pt>
                <c:pt idx="314">
                  <c:v>38928755.519999996</c:v>
                </c:pt>
                <c:pt idx="315">
                  <c:v>38994773.759999998</c:v>
                </c:pt>
                <c:pt idx="316">
                  <c:v>38936090.879999995</c:v>
                </c:pt>
                <c:pt idx="317">
                  <c:v>38901859.199999996</c:v>
                </c:pt>
                <c:pt idx="318">
                  <c:v>38877408</c:v>
                </c:pt>
                <c:pt idx="319">
                  <c:v>38862737.280000001</c:v>
                </c:pt>
                <c:pt idx="320">
                  <c:v>38816280</c:v>
                </c:pt>
                <c:pt idx="321">
                  <c:v>38632896</c:v>
                </c:pt>
                <c:pt idx="322">
                  <c:v>38588883.839999996</c:v>
                </c:pt>
                <c:pt idx="323">
                  <c:v>38547316.799999997</c:v>
                </c:pt>
                <c:pt idx="324">
                  <c:v>38449512</c:v>
                </c:pt>
                <c:pt idx="325">
                  <c:v>38351707.199999996</c:v>
                </c:pt>
                <c:pt idx="326">
                  <c:v>38241676.799999997</c:v>
                </c:pt>
                <c:pt idx="327">
                  <c:v>38131646.399999999</c:v>
                </c:pt>
                <c:pt idx="328">
                  <c:v>38046067.199999996</c:v>
                </c:pt>
                <c:pt idx="329">
                  <c:v>38009390.399999999</c:v>
                </c:pt>
                <c:pt idx="330">
                  <c:v>37997164.799999997</c:v>
                </c:pt>
                <c:pt idx="331">
                  <c:v>37916475.839999996</c:v>
                </c:pt>
                <c:pt idx="332">
                  <c:v>37777104</c:v>
                </c:pt>
                <c:pt idx="333">
                  <c:v>37618171.199999996</c:v>
                </c:pt>
                <c:pt idx="334">
                  <c:v>37537482.239999995</c:v>
                </c:pt>
                <c:pt idx="335">
                  <c:v>37439677.439999998</c:v>
                </c:pt>
                <c:pt idx="336">
                  <c:v>37398110.399999999</c:v>
                </c:pt>
                <c:pt idx="337">
                  <c:v>37324756.799999997</c:v>
                </c:pt>
                <c:pt idx="338">
                  <c:v>37207391.039999999</c:v>
                </c:pt>
                <c:pt idx="339">
                  <c:v>37143817.920000002</c:v>
                </c:pt>
                <c:pt idx="340">
                  <c:v>37085135.039999999</c:v>
                </c:pt>
                <c:pt idx="341">
                  <c:v>36928647.359999999</c:v>
                </c:pt>
                <c:pt idx="342">
                  <c:v>36830842.559999995</c:v>
                </c:pt>
                <c:pt idx="343">
                  <c:v>36676800</c:v>
                </c:pt>
                <c:pt idx="344">
                  <c:v>36640123.199999996</c:v>
                </c:pt>
                <c:pt idx="345">
                  <c:v>36569214.719999999</c:v>
                </c:pt>
                <c:pt idx="346">
                  <c:v>36424952.640000001</c:v>
                </c:pt>
                <c:pt idx="347">
                  <c:v>36390720.960000001</c:v>
                </c:pt>
                <c:pt idx="348">
                  <c:v>36278245.439999998</c:v>
                </c:pt>
                <c:pt idx="349">
                  <c:v>36138873.600000001</c:v>
                </c:pt>
                <c:pt idx="350">
                  <c:v>36082635.839999996</c:v>
                </c:pt>
                <c:pt idx="351">
                  <c:v>35994611.519999996</c:v>
                </c:pt>
                <c:pt idx="352">
                  <c:v>35874800.640000001</c:v>
                </c:pt>
                <c:pt idx="353">
                  <c:v>35737873.920000002</c:v>
                </c:pt>
                <c:pt idx="354">
                  <c:v>35674300.799999997</c:v>
                </c:pt>
                <c:pt idx="355">
                  <c:v>35710977.600000001</c:v>
                </c:pt>
                <c:pt idx="356">
                  <c:v>36248904</c:v>
                </c:pt>
                <c:pt idx="357">
                  <c:v>36402946.559999995</c:v>
                </c:pt>
                <c:pt idx="358">
                  <c:v>36569214.719999999</c:v>
                </c:pt>
                <c:pt idx="359">
                  <c:v>36945763.199999996</c:v>
                </c:pt>
                <c:pt idx="360">
                  <c:v>38449512</c:v>
                </c:pt>
                <c:pt idx="361">
                  <c:v>38867627.519999996</c:v>
                </c:pt>
                <c:pt idx="362">
                  <c:v>38877408</c:v>
                </c:pt>
                <c:pt idx="363">
                  <c:v>38865182.399999999</c:v>
                </c:pt>
                <c:pt idx="364">
                  <c:v>38860292.159999996</c:v>
                </c:pt>
                <c:pt idx="365">
                  <c:v>38938536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8AB-4441-84E0-8D9336F63A63}"/>
            </c:ext>
          </c:extLst>
        </c:ser>
        <c:ser>
          <c:idx val="2"/>
          <c:order val="11"/>
          <c:tx>
            <c:v>2014</c:v>
          </c:tx>
          <c:spPr>
            <a:ln w="12700"/>
          </c:spPr>
          <c:marker>
            <c:symbol val="none"/>
          </c:marker>
          <c:val>
            <c:numRef>
              <c:f>'Onslow Storage (M3)'!$V$3:$V$368</c:f>
              <c:numCache>
                <c:formatCode>General_)</c:formatCode>
                <c:ptCount val="366"/>
                <c:pt idx="0">
                  <c:v>38994773.759999998</c:v>
                </c:pt>
                <c:pt idx="1">
                  <c:v>38965432.32</c:v>
                </c:pt>
                <c:pt idx="2">
                  <c:v>38914084.799999997</c:v>
                </c:pt>
                <c:pt idx="3">
                  <c:v>38889633.600000001</c:v>
                </c:pt>
                <c:pt idx="4">
                  <c:v>38865182.399999999</c:v>
                </c:pt>
                <c:pt idx="5">
                  <c:v>38828505.600000001</c:v>
                </c:pt>
                <c:pt idx="6">
                  <c:v>38828505.600000001</c:v>
                </c:pt>
                <c:pt idx="7">
                  <c:v>39146371.199999996</c:v>
                </c:pt>
                <c:pt idx="8">
                  <c:v>40263791.039999999</c:v>
                </c:pt>
                <c:pt idx="9">
                  <c:v>40767485.759999998</c:v>
                </c:pt>
                <c:pt idx="10">
                  <c:v>40853064.960000001</c:v>
                </c:pt>
                <c:pt idx="11">
                  <c:v>41004662.399999999</c:v>
                </c:pt>
                <c:pt idx="12">
                  <c:v>41224723.199999996</c:v>
                </c:pt>
                <c:pt idx="13">
                  <c:v>41554814.399999999</c:v>
                </c:pt>
                <c:pt idx="14">
                  <c:v>41574375.359999999</c:v>
                </c:pt>
                <c:pt idx="15">
                  <c:v>41628168</c:v>
                </c:pt>
                <c:pt idx="16">
                  <c:v>41762649.600000001</c:v>
                </c:pt>
                <c:pt idx="17">
                  <c:v>41950923.839999996</c:v>
                </c:pt>
                <c:pt idx="18">
                  <c:v>42043838.399999999</c:v>
                </c:pt>
                <c:pt idx="19">
                  <c:v>42080515.199999996</c:v>
                </c:pt>
                <c:pt idx="20">
                  <c:v>42080515.199999996</c:v>
                </c:pt>
                <c:pt idx="21">
                  <c:v>42080515.199999996</c:v>
                </c:pt>
                <c:pt idx="22">
                  <c:v>41950923.839999996</c:v>
                </c:pt>
                <c:pt idx="23">
                  <c:v>41933808</c:v>
                </c:pt>
                <c:pt idx="24">
                  <c:v>41909356.799999997</c:v>
                </c:pt>
                <c:pt idx="25">
                  <c:v>41897131.199999996</c:v>
                </c:pt>
                <c:pt idx="26">
                  <c:v>41950923.839999996</c:v>
                </c:pt>
                <c:pt idx="27">
                  <c:v>41897131.199999996</c:v>
                </c:pt>
                <c:pt idx="28">
                  <c:v>41872680</c:v>
                </c:pt>
                <c:pt idx="29">
                  <c:v>41779765.439999998</c:v>
                </c:pt>
                <c:pt idx="30">
                  <c:v>41664844.799999997</c:v>
                </c:pt>
                <c:pt idx="31">
                  <c:v>41574375.359999999</c:v>
                </c:pt>
                <c:pt idx="32">
                  <c:v>41554814.399999999</c:v>
                </c:pt>
                <c:pt idx="33">
                  <c:v>41395881.600000001</c:v>
                </c:pt>
                <c:pt idx="34">
                  <c:v>41200272</c:v>
                </c:pt>
                <c:pt idx="35">
                  <c:v>41004662.399999999</c:v>
                </c:pt>
                <c:pt idx="36">
                  <c:v>40784601.600000001</c:v>
                </c:pt>
                <c:pt idx="37">
                  <c:v>40474071.359999999</c:v>
                </c:pt>
                <c:pt idx="38">
                  <c:v>40232004.479999997</c:v>
                </c:pt>
                <c:pt idx="39">
                  <c:v>40051065.600000001</c:v>
                </c:pt>
                <c:pt idx="40">
                  <c:v>39838340.159999996</c:v>
                </c:pt>
                <c:pt idx="41">
                  <c:v>39598718.399999999</c:v>
                </c:pt>
                <c:pt idx="42">
                  <c:v>39537590.399999999</c:v>
                </c:pt>
                <c:pt idx="43">
                  <c:v>39562041.600000001</c:v>
                </c:pt>
                <c:pt idx="44">
                  <c:v>41836003.199999996</c:v>
                </c:pt>
                <c:pt idx="45">
                  <c:v>42545088</c:v>
                </c:pt>
                <c:pt idx="46">
                  <c:v>42540197.759999998</c:v>
                </c:pt>
                <c:pt idx="47">
                  <c:v>42410606.399999999</c:v>
                </c:pt>
                <c:pt idx="48">
                  <c:v>42117192</c:v>
                </c:pt>
                <c:pt idx="49">
                  <c:v>41897131.199999996</c:v>
                </c:pt>
                <c:pt idx="50">
                  <c:v>41574375.359999999</c:v>
                </c:pt>
                <c:pt idx="51">
                  <c:v>41322528</c:v>
                </c:pt>
                <c:pt idx="52">
                  <c:v>41004662.399999999</c:v>
                </c:pt>
                <c:pt idx="53">
                  <c:v>40948424.640000001</c:v>
                </c:pt>
                <c:pt idx="54">
                  <c:v>40263791.039999999</c:v>
                </c:pt>
                <c:pt idx="55">
                  <c:v>40014388.799999997</c:v>
                </c:pt>
                <c:pt idx="56">
                  <c:v>39757651.199999996</c:v>
                </c:pt>
                <c:pt idx="57">
                  <c:v>41547479.039999999</c:v>
                </c:pt>
                <c:pt idx="58">
                  <c:v>39121920</c:v>
                </c:pt>
                <c:pt idx="59">
                  <c:v>39058346.879999995</c:v>
                </c:pt>
                <c:pt idx="60">
                  <c:v>38994773.759999998</c:v>
                </c:pt>
                <c:pt idx="61">
                  <c:v>38865182.399999999</c:v>
                </c:pt>
                <c:pt idx="62">
                  <c:v>38872517.759999998</c:v>
                </c:pt>
                <c:pt idx="63">
                  <c:v>40026614.399999999</c:v>
                </c:pt>
                <c:pt idx="64">
                  <c:v>41505912</c:v>
                </c:pt>
                <c:pt idx="65">
                  <c:v>41097576.960000001</c:v>
                </c:pt>
                <c:pt idx="66">
                  <c:v>41029113.600000001</c:v>
                </c:pt>
                <c:pt idx="67">
                  <c:v>41004662.399999999</c:v>
                </c:pt>
                <c:pt idx="68">
                  <c:v>40840839.359999999</c:v>
                </c:pt>
                <c:pt idx="69">
                  <c:v>40706357.759999998</c:v>
                </c:pt>
                <c:pt idx="70">
                  <c:v>40459400.640000001</c:v>
                </c:pt>
                <c:pt idx="71">
                  <c:v>40197772.799999997</c:v>
                </c:pt>
                <c:pt idx="72">
                  <c:v>40014388.799999997</c:v>
                </c:pt>
                <c:pt idx="73">
                  <c:v>39806553.600000001</c:v>
                </c:pt>
                <c:pt idx="74">
                  <c:v>39586492.799999997</c:v>
                </c:pt>
                <c:pt idx="75">
                  <c:v>39341980.799999997</c:v>
                </c:pt>
                <c:pt idx="76">
                  <c:v>38608444.799999997</c:v>
                </c:pt>
                <c:pt idx="77">
                  <c:v>38938536</c:v>
                </c:pt>
                <c:pt idx="78">
                  <c:v>38877408</c:v>
                </c:pt>
                <c:pt idx="79">
                  <c:v>38588883.839999996</c:v>
                </c:pt>
                <c:pt idx="80">
                  <c:v>38354152.32</c:v>
                </c:pt>
                <c:pt idx="81">
                  <c:v>38075408.640000001</c:v>
                </c:pt>
                <c:pt idx="82">
                  <c:v>37784439.359999999</c:v>
                </c:pt>
                <c:pt idx="83">
                  <c:v>37495915.199999996</c:v>
                </c:pt>
                <c:pt idx="84">
                  <c:v>37273409.280000001</c:v>
                </c:pt>
                <c:pt idx="85">
                  <c:v>37124256.960000001</c:v>
                </c:pt>
                <c:pt idx="86">
                  <c:v>36877299.839999996</c:v>
                </c:pt>
                <c:pt idx="87">
                  <c:v>36627897.600000001</c:v>
                </c:pt>
                <c:pt idx="88">
                  <c:v>36395611.199999996</c:v>
                </c:pt>
                <c:pt idx="89">
                  <c:v>36109532.159999996</c:v>
                </c:pt>
                <c:pt idx="90">
                  <c:v>35869910.399999999</c:v>
                </c:pt>
                <c:pt idx="91">
                  <c:v>35681636.159999996</c:v>
                </c:pt>
                <c:pt idx="92">
                  <c:v>35564270.399999999</c:v>
                </c:pt>
                <c:pt idx="93">
                  <c:v>35412672.960000001</c:v>
                </c:pt>
                <c:pt idx="94">
                  <c:v>35197502.399999999</c:v>
                </c:pt>
                <c:pt idx="95">
                  <c:v>35124148.799999997</c:v>
                </c:pt>
                <c:pt idx="96">
                  <c:v>35099697.600000001</c:v>
                </c:pt>
                <c:pt idx="97">
                  <c:v>34940764.799999997</c:v>
                </c:pt>
                <c:pt idx="98">
                  <c:v>34801392.960000001</c:v>
                </c:pt>
                <c:pt idx="99">
                  <c:v>34654685.759999998</c:v>
                </c:pt>
                <c:pt idx="100">
                  <c:v>34483527.359999999</c:v>
                </c:pt>
                <c:pt idx="101">
                  <c:v>34292808</c:v>
                </c:pt>
                <c:pt idx="102">
                  <c:v>34622899.199999996</c:v>
                </c:pt>
                <c:pt idx="103">
                  <c:v>34199893.439999998</c:v>
                </c:pt>
                <c:pt idx="104">
                  <c:v>33999393.600000001</c:v>
                </c:pt>
                <c:pt idx="105">
                  <c:v>33882027.839999996</c:v>
                </c:pt>
                <c:pt idx="106">
                  <c:v>33840460.799999997</c:v>
                </c:pt>
                <c:pt idx="107">
                  <c:v>33816009.600000001</c:v>
                </c:pt>
                <c:pt idx="108">
                  <c:v>33718204.799999997</c:v>
                </c:pt>
                <c:pt idx="109">
                  <c:v>33573942.719999999</c:v>
                </c:pt>
                <c:pt idx="110">
                  <c:v>33693753.600000001</c:v>
                </c:pt>
                <c:pt idx="111">
                  <c:v>33669302.399999999</c:v>
                </c:pt>
                <c:pt idx="112">
                  <c:v>33644851.199999996</c:v>
                </c:pt>
                <c:pt idx="113">
                  <c:v>33620400</c:v>
                </c:pt>
                <c:pt idx="114">
                  <c:v>33595948.799999997</c:v>
                </c:pt>
                <c:pt idx="115">
                  <c:v>33593503.68</c:v>
                </c:pt>
                <c:pt idx="116">
                  <c:v>33593503.68</c:v>
                </c:pt>
                <c:pt idx="117">
                  <c:v>33588613.439999998</c:v>
                </c:pt>
                <c:pt idx="118">
                  <c:v>33588613.439999998</c:v>
                </c:pt>
                <c:pt idx="119">
                  <c:v>33718204.799999997</c:v>
                </c:pt>
                <c:pt idx="120">
                  <c:v>33718204.799999997</c:v>
                </c:pt>
                <c:pt idx="121">
                  <c:v>33718204.799999997</c:v>
                </c:pt>
                <c:pt idx="122">
                  <c:v>33718204.799999997</c:v>
                </c:pt>
                <c:pt idx="123">
                  <c:v>33705979.199999996</c:v>
                </c:pt>
                <c:pt idx="124">
                  <c:v>33705979.199999996</c:v>
                </c:pt>
                <c:pt idx="125">
                  <c:v>33693753.600000001</c:v>
                </c:pt>
                <c:pt idx="126">
                  <c:v>33644851.199999996</c:v>
                </c:pt>
                <c:pt idx="127">
                  <c:v>33595948.799999997</c:v>
                </c:pt>
                <c:pt idx="128">
                  <c:v>33644851.199999996</c:v>
                </c:pt>
                <c:pt idx="129">
                  <c:v>33681528</c:v>
                </c:pt>
                <c:pt idx="130">
                  <c:v>33681528</c:v>
                </c:pt>
                <c:pt idx="131">
                  <c:v>33681528</c:v>
                </c:pt>
                <c:pt idx="132">
                  <c:v>33693753.600000001</c:v>
                </c:pt>
                <c:pt idx="133">
                  <c:v>33620400</c:v>
                </c:pt>
                <c:pt idx="134">
                  <c:v>33131376</c:v>
                </c:pt>
                <c:pt idx="135">
                  <c:v>33053132.16</c:v>
                </c:pt>
                <c:pt idx="136">
                  <c:v>33006674.879999999</c:v>
                </c:pt>
                <c:pt idx="137">
                  <c:v>32789059.199999999</c:v>
                </c:pt>
                <c:pt idx="138">
                  <c:v>32747492.16</c:v>
                </c:pt>
                <c:pt idx="139">
                  <c:v>32703480</c:v>
                </c:pt>
                <c:pt idx="140">
                  <c:v>32422291.199999999</c:v>
                </c:pt>
                <c:pt idx="141">
                  <c:v>32373388.799999997</c:v>
                </c:pt>
                <c:pt idx="142">
                  <c:v>32666803.199999999</c:v>
                </c:pt>
                <c:pt idx="143">
                  <c:v>32666803.199999999</c:v>
                </c:pt>
                <c:pt idx="144">
                  <c:v>32649687.359999999</c:v>
                </c:pt>
                <c:pt idx="145">
                  <c:v>32666803.199999999</c:v>
                </c:pt>
                <c:pt idx="146">
                  <c:v>32825736</c:v>
                </c:pt>
                <c:pt idx="147">
                  <c:v>32886864</c:v>
                </c:pt>
                <c:pt idx="148">
                  <c:v>32837961.599999998</c:v>
                </c:pt>
                <c:pt idx="149">
                  <c:v>33485918.399999999</c:v>
                </c:pt>
                <c:pt idx="150">
                  <c:v>34353936</c:v>
                </c:pt>
                <c:pt idx="151">
                  <c:v>34635124.799999997</c:v>
                </c:pt>
                <c:pt idx="152">
                  <c:v>34671801.600000001</c:v>
                </c:pt>
                <c:pt idx="153">
                  <c:v>34745155.199999996</c:v>
                </c:pt>
                <c:pt idx="154">
                  <c:v>34842960</c:v>
                </c:pt>
                <c:pt idx="155">
                  <c:v>34940764.799999997</c:v>
                </c:pt>
                <c:pt idx="156">
                  <c:v>34977441.600000001</c:v>
                </c:pt>
                <c:pt idx="157">
                  <c:v>35102142.719999999</c:v>
                </c:pt>
                <c:pt idx="158">
                  <c:v>35258630.399999999</c:v>
                </c:pt>
                <c:pt idx="159">
                  <c:v>35380886.399999999</c:v>
                </c:pt>
                <c:pt idx="160">
                  <c:v>35417563.199999996</c:v>
                </c:pt>
                <c:pt idx="161">
                  <c:v>35466465.600000001</c:v>
                </c:pt>
                <c:pt idx="162">
                  <c:v>35503142.399999999</c:v>
                </c:pt>
                <c:pt idx="163">
                  <c:v>35446904.640000001</c:v>
                </c:pt>
                <c:pt idx="164">
                  <c:v>35405337.600000001</c:v>
                </c:pt>
                <c:pt idx="165">
                  <c:v>35344209.600000001</c:v>
                </c:pt>
                <c:pt idx="166">
                  <c:v>35234179.199999996</c:v>
                </c:pt>
                <c:pt idx="167">
                  <c:v>35141264.640000001</c:v>
                </c:pt>
                <c:pt idx="168">
                  <c:v>35114368.32</c:v>
                </c:pt>
                <c:pt idx="169">
                  <c:v>35258630.399999999</c:v>
                </c:pt>
                <c:pt idx="170">
                  <c:v>35380886.399999999</c:v>
                </c:pt>
                <c:pt idx="171">
                  <c:v>35380886.399999999</c:v>
                </c:pt>
                <c:pt idx="172">
                  <c:v>35258630.399999999</c:v>
                </c:pt>
                <c:pt idx="173">
                  <c:v>35197502.399999999</c:v>
                </c:pt>
                <c:pt idx="174">
                  <c:v>35116813.439999998</c:v>
                </c:pt>
                <c:pt idx="175">
                  <c:v>34977441.600000001</c:v>
                </c:pt>
                <c:pt idx="176">
                  <c:v>34786722.240000002</c:v>
                </c:pt>
                <c:pt idx="177">
                  <c:v>34664466.240000002</c:v>
                </c:pt>
                <c:pt idx="178">
                  <c:v>34459076.159999996</c:v>
                </c:pt>
                <c:pt idx="179">
                  <c:v>34256131.199999996</c:v>
                </c:pt>
                <c:pt idx="180">
                  <c:v>34146100.799999997</c:v>
                </c:pt>
                <c:pt idx="181">
                  <c:v>34048296</c:v>
                </c:pt>
                <c:pt idx="182">
                  <c:v>33840460.799999997</c:v>
                </c:pt>
                <c:pt idx="183">
                  <c:v>33693753.600000001</c:v>
                </c:pt>
                <c:pt idx="184">
                  <c:v>33693753.600000001</c:v>
                </c:pt>
                <c:pt idx="185">
                  <c:v>33375888</c:v>
                </c:pt>
                <c:pt idx="186">
                  <c:v>33226735.68</c:v>
                </c:pt>
                <c:pt idx="187">
                  <c:v>33375888</c:v>
                </c:pt>
                <c:pt idx="188">
                  <c:v>33595948.799999997</c:v>
                </c:pt>
                <c:pt idx="189">
                  <c:v>33595948.799999997</c:v>
                </c:pt>
                <c:pt idx="190">
                  <c:v>33138711.359999999</c:v>
                </c:pt>
                <c:pt idx="191">
                  <c:v>33053132.16</c:v>
                </c:pt>
                <c:pt idx="192">
                  <c:v>32972443.199999999</c:v>
                </c:pt>
                <c:pt idx="193">
                  <c:v>33094699.199999999</c:v>
                </c:pt>
                <c:pt idx="194">
                  <c:v>33363662.399999999</c:v>
                </c:pt>
                <c:pt idx="195">
                  <c:v>33485918.399999999</c:v>
                </c:pt>
                <c:pt idx="196">
                  <c:v>33485918.399999999</c:v>
                </c:pt>
                <c:pt idx="197">
                  <c:v>33485918.399999999</c:v>
                </c:pt>
                <c:pt idx="198">
                  <c:v>33485918.399999999</c:v>
                </c:pt>
                <c:pt idx="199">
                  <c:v>33339211.199999999</c:v>
                </c:pt>
                <c:pt idx="200">
                  <c:v>33116705.279999997</c:v>
                </c:pt>
                <c:pt idx="201">
                  <c:v>33058022.399999999</c:v>
                </c:pt>
                <c:pt idx="202">
                  <c:v>33058022.399999999</c:v>
                </c:pt>
                <c:pt idx="203">
                  <c:v>33058022.399999999</c:v>
                </c:pt>
                <c:pt idx="204">
                  <c:v>33449241.599999998</c:v>
                </c:pt>
                <c:pt idx="205">
                  <c:v>34329484.799999997</c:v>
                </c:pt>
                <c:pt idx="206">
                  <c:v>35209728</c:v>
                </c:pt>
                <c:pt idx="207">
                  <c:v>36390720.960000001</c:v>
                </c:pt>
                <c:pt idx="208">
                  <c:v>37214726.399999999</c:v>
                </c:pt>
                <c:pt idx="209">
                  <c:v>38168323.199999996</c:v>
                </c:pt>
                <c:pt idx="210">
                  <c:v>37972713.600000001</c:v>
                </c:pt>
                <c:pt idx="211">
                  <c:v>38241676.799999997</c:v>
                </c:pt>
                <c:pt idx="212">
                  <c:v>38804054.399999999</c:v>
                </c:pt>
                <c:pt idx="213">
                  <c:v>39114584.640000001</c:v>
                </c:pt>
                <c:pt idx="214">
                  <c:v>39642730.559999995</c:v>
                </c:pt>
                <c:pt idx="215">
                  <c:v>39928809.600000001</c:v>
                </c:pt>
                <c:pt idx="216">
                  <c:v>40099968</c:v>
                </c:pt>
                <c:pt idx="217">
                  <c:v>40117083.839999996</c:v>
                </c:pt>
                <c:pt idx="218">
                  <c:v>40197772.799999997</c:v>
                </c:pt>
                <c:pt idx="219">
                  <c:v>40232004.479999997</c:v>
                </c:pt>
                <c:pt idx="220">
                  <c:v>40442284.799999997</c:v>
                </c:pt>
                <c:pt idx="221">
                  <c:v>40486296.960000001</c:v>
                </c:pt>
                <c:pt idx="222">
                  <c:v>40486296.960000001</c:v>
                </c:pt>
                <c:pt idx="223">
                  <c:v>40581656.640000001</c:v>
                </c:pt>
                <c:pt idx="224">
                  <c:v>40833504</c:v>
                </c:pt>
                <c:pt idx="225">
                  <c:v>40980211.199999996</c:v>
                </c:pt>
                <c:pt idx="226">
                  <c:v>41053564.799999997</c:v>
                </c:pt>
                <c:pt idx="227">
                  <c:v>41244284.159999996</c:v>
                </c:pt>
                <c:pt idx="228">
                  <c:v>42381264.960000001</c:v>
                </c:pt>
                <c:pt idx="229">
                  <c:v>43168593.600000001</c:v>
                </c:pt>
                <c:pt idx="230">
                  <c:v>43498684.799999997</c:v>
                </c:pt>
                <c:pt idx="231">
                  <c:v>43889904</c:v>
                </c:pt>
                <c:pt idx="232">
                  <c:v>44073288</c:v>
                </c:pt>
                <c:pt idx="233">
                  <c:v>44256672</c:v>
                </c:pt>
                <c:pt idx="234">
                  <c:v>44427830.399999999</c:v>
                </c:pt>
                <c:pt idx="235">
                  <c:v>44721244.799999997</c:v>
                </c:pt>
                <c:pt idx="236">
                  <c:v>44953531.199999996</c:v>
                </c:pt>
                <c:pt idx="237">
                  <c:v>45161366.399999999</c:v>
                </c:pt>
                <c:pt idx="238">
                  <c:v>45234720</c:v>
                </c:pt>
                <c:pt idx="239">
                  <c:v>45356976</c:v>
                </c:pt>
                <c:pt idx="240">
                  <c:v>45381427.199999996</c:v>
                </c:pt>
                <c:pt idx="241">
                  <c:v>45601488</c:v>
                </c:pt>
                <c:pt idx="242">
                  <c:v>45528134.399999999</c:v>
                </c:pt>
                <c:pt idx="243">
                  <c:v>45601488</c:v>
                </c:pt>
                <c:pt idx="244">
                  <c:v>45601488</c:v>
                </c:pt>
                <c:pt idx="245">
                  <c:v>45528134.399999999</c:v>
                </c:pt>
                <c:pt idx="246">
                  <c:v>45528134.399999999</c:v>
                </c:pt>
                <c:pt idx="247">
                  <c:v>45381427.199999996</c:v>
                </c:pt>
                <c:pt idx="248">
                  <c:v>45356976</c:v>
                </c:pt>
                <c:pt idx="249">
                  <c:v>45308073.600000001</c:v>
                </c:pt>
                <c:pt idx="250">
                  <c:v>45234720</c:v>
                </c:pt>
                <c:pt idx="251">
                  <c:v>45234720</c:v>
                </c:pt>
                <c:pt idx="252">
                  <c:v>45356976</c:v>
                </c:pt>
                <c:pt idx="253">
                  <c:v>45308073.600000001</c:v>
                </c:pt>
                <c:pt idx="254">
                  <c:v>45471896.640000001</c:v>
                </c:pt>
                <c:pt idx="255">
                  <c:v>47948803.199999996</c:v>
                </c:pt>
                <c:pt idx="256">
                  <c:v>44867952</c:v>
                </c:pt>
                <c:pt idx="257">
                  <c:v>45356976</c:v>
                </c:pt>
                <c:pt idx="258">
                  <c:v>45308073.600000001</c:v>
                </c:pt>
                <c:pt idx="259">
                  <c:v>45217604.159999996</c:v>
                </c:pt>
                <c:pt idx="260">
                  <c:v>47386425.600000001</c:v>
                </c:pt>
                <c:pt idx="261">
                  <c:v>46750694.399999999</c:v>
                </c:pt>
                <c:pt idx="262">
                  <c:v>46603987.199999996</c:v>
                </c:pt>
                <c:pt idx="263">
                  <c:v>46481731.199999996</c:v>
                </c:pt>
                <c:pt idx="264">
                  <c:v>46481731.199999996</c:v>
                </c:pt>
                <c:pt idx="265">
                  <c:v>46457280</c:v>
                </c:pt>
                <c:pt idx="266">
                  <c:v>46481731.199999996</c:v>
                </c:pt>
                <c:pt idx="267">
                  <c:v>46530633.600000001</c:v>
                </c:pt>
                <c:pt idx="268">
                  <c:v>46530633.600000001</c:v>
                </c:pt>
                <c:pt idx="269">
                  <c:v>46530633.600000001</c:v>
                </c:pt>
                <c:pt idx="270">
                  <c:v>46530633.600000001</c:v>
                </c:pt>
                <c:pt idx="271">
                  <c:v>46481731.199999996</c:v>
                </c:pt>
                <c:pt idx="272">
                  <c:v>46481731.199999996</c:v>
                </c:pt>
                <c:pt idx="273">
                  <c:v>46481731.199999996</c:v>
                </c:pt>
                <c:pt idx="274">
                  <c:v>46750694.399999999</c:v>
                </c:pt>
                <c:pt idx="275">
                  <c:v>46530633.600000001</c:v>
                </c:pt>
                <c:pt idx="276">
                  <c:v>46457280</c:v>
                </c:pt>
                <c:pt idx="277">
                  <c:v>46481731.199999996</c:v>
                </c:pt>
                <c:pt idx="278">
                  <c:v>46628438.399999999</c:v>
                </c:pt>
                <c:pt idx="279">
                  <c:v>47850998.399999999</c:v>
                </c:pt>
                <c:pt idx="280">
                  <c:v>49318070.399999999</c:v>
                </c:pt>
                <c:pt idx="281">
                  <c:v>49831545.600000001</c:v>
                </c:pt>
                <c:pt idx="282">
                  <c:v>50051606.399999999</c:v>
                </c:pt>
                <c:pt idx="283">
                  <c:v>50345020.799999997</c:v>
                </c:pt>
                <c:pt idx="284">
                  <c:v>50124960</c:v>
                </c:pt>
                <c:pt idx="285">
                  <c:v>49318070.399999999</c:v>
                </c:pt>
                <c:pt idx="286">
                  <c:v>49122460.799999997</c:v>
                </c:pt>
                <c:pt idx="287">
                  <c:v>48706790.399999999</c:v>
                </c:pt>
                <c:pt idx="288">
                  <c:v>43963257.600000001</c:v>
                </c:pt>
                <c:pt idx="289">
                  <c:v>48144412.799999997</c:v>
                </c:pt>
                <c:pt idx="290">
                  <c:v>48144412.799999997</c:v>
                </c:pt>
                <c:pt idx="291">
                  <c:v>48217766.399999999</c:v>
                </c:pt>
                <c:pt idx="292">
                  <c:v>48193315.199999996</c:v>
                </c:pt>
                <c:pt idx="293">
                  <c:v>48022156.799999997</c:v>
                </c:pt>
                <c:pt idx="294">
                  <c:v>48107736</c:v>
                </c:pt>
                <c:pt idx="295">
                  <c:v>48022156.799999997</c:v>
                </c:pt>
                <c:pt idx="296">
                  <c:v>47850998.399999999</c:v>
                </c:pt>
                <c:pt idx="297">
                  <c:v>47777644.799999997</c:v>
                </c:pt>
                <c:pt idx="298">
                  <c:v>47777644.799999997</c:v>
                </c:pt>
                <c:pt idx="299">
                  <c:v>47557584</c:v>
                </c:pt>
                <c:pt idx="300">
                  <c:v>47410876.799999997</c:v>
                </c:pt>
                <c:pt idx="301">
                  <c:v>47361974.399999999</c:v>
                </c:pt>
                <c:pt idx="302">
                  <c:v>47105236.799999997</c:v>
                </c:pt>
                <c:pt idx="303">
                  <c:v>47019657.600000001</c:v>
                </c:pt>
                <c:pt idx="304">
                  <c:v>47068560</c:v>
                </c:pt>
                <c:pt idx="305">
                  <c:v>46960974.719999999</c:v>
                </c:pt>
                <c:pt idx="306">
                  <c:v>46677340.799999997</c:v>
                </c:pt>
                <c:pt idx="307">
                  <c:v>46457280</c:v>
                </c:pt>
                <c:pt idx="308">
                  <c:v>46481731.199999996</c:v>
                </c:pt>
                <c:pt idx="309">
                  <c:v>46506182.399999999</c:v>
                </c:pt>
                <c:pt idx="310">
                  <c:v>46457280</c:v>
                </c:pt>
                <c:pt idx="311">
                  <c:v>46457280</c:v>
                </c:pt>
                <c:pt idx="312">
                  <c:v>46457280</c:v>
                </c:pt>
                <c:pt idx="313">
                  <c:v>46457280</c:v>
                </c:pt>
                <c:pt idx="314">
                  <c:v>46383926.399999999</c:v>
                </c:pt>
                <c:pt idx="315">
                  <c:v>46376591.039999999</c:v>
                </c:pt>
                <c:pt idx="316">
                  <c:v>46369255.68</c:v>
                </c:pt>
                <c:pt idx="317">
                  <c:v>46369255.68</c:v>
                </c:pt>
                <c:pt idx="318">
                  <c:v>46369255.68</c:v>
                </c:pt>
                <c:pt idx="319">
                  <c:v>46530633.600000001</c:v>
                </c:pt>
                <c:pt idx="320">
                  <c:v>46481731.199999996</c:v>
                </c:pt>
                <c:pt idx="321">
                  <c:v>46481731.199999996</c:v>
                </c:pt>
                <c:pt idx="322">
                  <c:v>46457280</c:v>
                </c:pt>
                <c:pt idx="323">
                  <c:v>46457280</c:v>
                </c:pt>
                <c:pt idx="324">
                  <c:v>46457280</c:v>
                </c:pt>
                <c:pt idx="325">
                  <c:v>46383926.399999999</c:v>
                </c:pt>
                <c:pt idx="326">
                  <c:v>46376591.039999999</c:v>
                </c:pt>
                <c:pt idx="327">
                  <c:v>46383926.399999999</c:v>
                </c:pt>
                <c:pt idx="328">
                  <c:v>46457280</c:v>
                </c:pt>
                <c:pt idx="329">
                  <c:v>46457280</c:v>
                </c:pt>
                <c:pt idx="330">
                  <c:v>46457280</c:v>
                </c:pt>
                <c:pt idx="331">
                  <c:v>46457280</c:v>
                </c:pt>
                <c:pt idx="332">
                  <c:v>46457280</c:v>
                </c:pt>
                <c:pt idx="333">
                  <c:v>46383926.399999999</c:v>
                </c:pt>
                <c:pt idx="334">
                  <c:v>46376591.039999999</c:v>
                </c:pt>
                <c:pt idx="335">
                  <c:v>46339914.239999995</c:v>
                </c:pt>
                <c:pt idx="336">
                  <c:v>46339914.239999995</c:v>
                </c:pt>
                <c:pt idx="337">
                  <c:v>46339914.239999995</c:v>
                </c:pt>
                <c:pt idx="338">
                  <c:v>46317908.159999996</c:v>
                </c:pt>
                <c:pt idx="339">
                  <c:v>45161366.399999999</c:v>
                </c:pt>
                <c:pt idx="340">
                  <c:v>45088012.799999997</c:v>
                </c:pt>
                <c:pt idx="341">
                  <c:v>44941305.600000001</c:v>
                </c:pt>
                <c:pt idx="342">
                  <c:v>44721244.799999997</c:v>
                </c:pt>
                <c:pt idx="343">
                  <c:v>44501184</c:v>
                </c:pt>
                <c:pt idx="344">
                  <c:v>44354476.799999997</c:v>
                </c:pt>
                <c:pt idx="345">
                  <c:v>44109964.799999997</c:v>
                </c:pt>
                <c:pt idx="346">
                  <c:v>44036611.199999996</c:v>
                </c:pt>
                <c:pt idx="347">
                  <c:v>43804324.799999997</c:v>
                </c:pt>
                <c:pt idx="348">
                  <c:v>43645392</c:v>
                </c:pt>
                <c:pt idx="349">
                  <c:v>43405770.239999995</c:v>
                </c:pt>
                <c:pt idx="350">
                  <c:v>43124581.439999998</c:v>
                </c:pt>
                <c:pt idx="351">
                  <c:v>42862953.600000001</c:v>
                </c:pt>
                <c:pt idx="352">
                  <c:v>42635557.439999998</c:v>
                </c:pt>
                <c:pt idx="353">
                  <c:v>42447283.199999996</c:v>
                </c:pt>
                <c:pt idx="354">
                  <c:v>42202771.199999996</c:v>
                </c:pt>
                <c:pt idx="355">
                  <c:v>41987600.640000001</c:v>
                </c:pt>
                <c:pt idx="356">
                  <c:v>41823777.600000001</c:v>
                </c:pt>
                <c:pt idx="357">
                  <c:v>41567040</c:v>
                </c:pt>
                <c:pt idx="358">
                  <c:v>41346979.199999996</c:v>
                </c:pt>
                <c:pt idx="359">
                  <c:v>41188046.399999999</c:v>
                </c:pt>
                <c:pt idx="360">
                  <c:v>41004662.399999999</c:v>
                </c:pt>
                <c:pt idx="361">
                  <c:v>40777266.239999995</c:v>
                </c:pt>
                <c:pt idx="362">
                  <c:v>40491187.199999996</c:v>
                </c:pt>
                <c:pt idx="363">
                  <c:v>40324919.039999999</c:v>
                </c:pt>
                <c:pt idx="364">
                  <c:v>40185547.199999996</c:v>
                </c:pt>
                <c:pt idx="365">
                  <c:v>39921474.239999995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8AB-4441-84E0-8D9336F63A63}"/>
            </c:ext>
          </c:extLst>
        </c:ser>
        <c:ser>
          <c:idx val="3"/>
          <c:order val="12"/>
          <c:tx>
            <c:v>2015</c:v>
          </c:tx>
          <c:marker>
            <c:symbol val="none"/>
          </c:marker>
          <c:val>
            <c:numRef>
              <c:f>'Onslow Storage (M3)'!$W$3:$W$368</c:f>
              <c:numCache>
                <c:formatCode>General_)</c:formatCode>
                <c:ptCount val="366"/>
                <c:pt idx="0">
                  <c:v>39838340.159999996</c:v>
                </c:pt>
                <c:pt idx="1">
                  <c:v>39672072</c:v>
                </c:pt>
                <c:pt idx="2">
                  <c:v>39464236.799999997</c:v>
                </c:pt>
                <c:pt idx="3">
                  <c:v>39268627.199999996</c:v>
                </c:pt>
                <c:pt idx="4">
                  <c:v>39099913.920000002</c:v>
                </c:pt>
                <c:pt idx="5">
                  <c:v>38889633.600000001</c:v>
                </c:pt>
                <c:pt idx="6">
                  <c:v>38804054.399999999</c:v>
                </c:pt>
                <c:pt idx="7">
                  <c:v>38535091.199999996</c:v>
                </c:pt>
                <c:pt idx="8">
                  <c:v>38344371.839999996</c:v>
                </c:pt>
                <c:pt idx="9">
                  <c:v>38119420.799999997</c:v>
                </c:pt>
                <c:pt idx="10">
                  <c:v>37882244.159999996</c:v>
                </c:pt>
                <c:pt idx="11">
                  <c:v>37630396.799999997</c:v>
                </c:pt>
                <c:pt idx="12">
                  <c:v>37483689.600000001</c:v>
                </c:pt>
                <c:pt idx="13">
                  <c:v>37361433.600000001</c:v>
                </c:pt>
                <c:pt idx="14">
                  <c:v>37134037.439999998</c:v>
                </c:pt>
                <c:pt idx="15">
                  <c:v>36909086.399999999</c:v>
                </c:pt>
                <c:pt idx="16">
                  <c:v>36652348.799999997</c:v>
                </c:pt>
                <c:pt idx="17">
                  <c:v>36444513.600000001</c:v>
                </c:pt>
                <c:pt idx="18">
                  <c:v>36310032</c:v>
                </c:pt>
                <c:pt idx="19">
                  <c:v>36212227.199999996</c:v>
                </c:pt>
                <c:pt idx="20">
                  <c:v>36089971.199999996</c:v>
                </c:pt>
                <c:pt idx="21">
                  <c:v>35967715.199999996</c:v>
                </c:pt>
                <c:pt idx="22">
                  <c:v>35833233.600000001</c:v>
                </c:pt>
                <c:pt idx="23">
                  <c:v>35718312.960000001</c:v>
                </c:pt>
                <c:pt idx="24">
                  <c:v>35588721.600000001</c:v>
                </c:pt>
                <c:pt idx="25">
                  <c:v>35503142.399999999</c:v>
                </c:pt>
                <c:pt idx="26">
                  <c:v>35380886.399999999</c:v>
                </c:pt>
                <c:pt idx="27">
                  <c:v>35173051.199999996</c:v>
                </c:pt>
                <c:pt idx="28">
                  <c:v>35099697.600000001</c:v>
                </c:pt>
                <c:pt idx="29">
                  <c:v>34977441.600000001</c:v>
                </c:pt>
                <c:pt idx="30">
                  <c:v>34786722.240000002</c:v>
                </c:pt>
                <c:pt idx="31">
                  <c:v>34671801.600000001</c:v>
                </c:pt>
                <c:pt idx="32">
                  <c:v>34549545.600000001</c:v>
                </c:pt>
                <c:pt idx="33">
                  <c:v>34737819.839999996</c:v>
                </c:pt>
                <c:pt idx="34">
                  <c:v>34940764.799999997</c:v>
                </c:pt>
                <c:pt idx="35">
                  <c:v>34842960</c:v>
                </c:pt>
                <c:pt idx="36">
                  <c:v>34842960</c:v>
                </c:pt>
                <c:pt idx="37">
                  <c:v>35102142.719999999</c:v>
                </c:pt>
                <c:pt idx="38">
                  <c:v>35141264.640000001</c:v>
                </c:pt>
                <c:pt idx="39">
                  <c:v>35197502.399999999</c:v>
                </c:pt>
                <c:pt idx="40">
                  <c:v>35503142.399999999</c:v>
                </c:pt>
                <c:pt idx="41">
                  <c:v>35539819.199999996</c:v>
                </c:pt>
                <c:pt idx="42">
                  <c:v>35466465.600000001</c:v>
                </c:pt>
                <c:pt idx="43">
                  <c:v>35380886.399999999</c:v>
                </c:pt>
                <c:pt idx="44">
                  <c:v>35270856</c:v>
                </c:pt>
                <c:pt idx="45">
                  <c:v>35131484.159999996</c:v>
                </c:pt>
                <c:pt idx="46">
                  <c:v>35092362.240000002</c:v>
                </c:pt>
                <c:pt idx="47">
                  <c:v>34977441.600000001</c:v>
                </c:pt>
                <c:pt idx="48">
                  <c:v>34806283.199999996</c:v>
                </c:pt>
                <c:pt idx="49">
                  <c:v>34737819.839999996</c:v>
                </c:pt>
                <c:pt idx="50">
                  <c:v>34703588.159999996</c:v>
                </c:pt>
                <c:pt idx="51">
                  <c:v>34659576</c:v>
                </c:pt>
                <c:pt idx="52">
                  <c:v>34708478.399999999</c:v>
                </c:pt>
                <c:pt idx="53">
                  <c:v>34671801.600000001</c:v>
                </c:pt>
                <c:pt idx="54">
                  <c:v>34598448</c:v>
                </c:pt>
                <c:pt idx="55">
                  <c:v>34507978.559999995</c:v>
                </c:pt>
                <c:pt idx="56">
                  <c:v>34483527.359999999</c:v>
                </c:pt>
                <c:pt idx="57">
                  <c:v>34378387.199999996</c:v>
                </c:pt>
                <c:pt idx="58">
                  <c:v>34329484.799999997</c:v>
                </c:pt>
                <c:pt idx="59">
                  <c:v>34305033.600000001</c:v>
                </c:pt>
                <c:pt idx="60">
                  <c:v>34248795.839999996</c:v>
                </c:pt>
                <c:pt idx="61">
                  <c:v>34243905.600000001</c:v>
                </c:pt>
                <c:pt idx="62">
                  <c:v>34214564.159999996</c:v>
                </c:pt>
                <c:pt idx="63">
                  <c:v>34155881.280000001</c:v>
                </c:pt>
                <c:pt idx="64">
                  <c:v>34028735.039999999</c:v>
                </c:pt>
                <c:pt idx="65">
                  <c:v>34028735.039999999</c:v>
                </c:pt>
                <c:pt idx="66">
                  <c:v>34170552</c:v>
                </c:pt>
                <c:pt idx="67">
                  <c:v>33578832.960000001</c:v>
                </c:pt>
                <c:pt idx="68">
                  <c:v>34525094.399999999</c:v>
                </c:pt>
                <c:pt idx="69">
                  <c:v>34483527.359999999</c:v>
                </c:pt>
                <c:pt idx="70">
                  <c:v>34427289.600000001</c:v>
                </c:pt>
                <c:pt idx="71">
                  <c:v>34378387.199999996</c:v>
                </c:pt>
                <c:pt idx="72">
                  <c:v>34297698.240000002</c:v>
                </c:pt>
                <c:pt idx="73">
                  <c:v>34248795.839999996</c:v>
                </c:pt>
                <c:pt idx="74">
                  <c:v>34207228.799999997</c:v>
                </c:pt>
                <c:pt idx="75">
                  <c:v>34146100.799999997</c:v>
                </c:pt>
                <c:pt idx="76">
                  <c:v>34092308.159999996</c:v>
                </c:pt>
                <c:pt idx="77">
                  <c:v>34092308.159999996</c:v>
                </c:pt>
                <c:pt idx="78">
                  <c:v>34018954.559999995</c:v>
                </c:pt>
                <c:pt idx="79">
                  <c:v>33962716.799999997</c:v>
                </c:pt>
                <c:pt idx="80">
                  <c:v>33999393.600000001</c:v>
                </c:pt>
                <c:pt idx="81">
                  <c:v>34028735.039999999</c:v>
                </c:pt>
                <c:pt idx="82">
                  <c:v>33979832.640000001</c:v>
                </c:pt>
                <c:pt idx="83">
                  <c:v>33962716.799999997</c:v>
                </c:pt>
                <c:pt idx="84">
                  <c:v>33938265.600000001</c:v>
                </c:pt>
                <c:pt idx="85">
                  <c:v>33938265.600000001</c:v>
                </c:pt>
                <c:pt idx="86">
                  <c:v>33882027.839999996</c:v>
                </c:pt>
                <c:pt idx="87">
                  <c:v>33852686.399999999</c:v>
                </c:pt>
                <c:pt idx="88">
                  <c:v>33840460.799999997</c:v>
                </c:pt>
                <c:pt idx="89">
                  <c:v>34072747.199999996</c:v>
                </c:pt>
                <c:pt idx="90">
                  <c:v>34256131.199999996</c:v>
                </c:pt>
                <c:pt idx="91">
                  <c:v>34280582.399999999</c:v>
                </c:pt>
                <c:pt idx="92">
                  <c:v>34256131.199999996</c:v>
                </c:pt>
                <c:pt idx="93">
                  <c:v>34231680</c:v>
                </c:pt>
                <c:pt idx="94">
                  <c:v>34207228.799999997</c:v>
                </c:pt>
                <c:pt idx="95">
                  <c:v>34207228.799999997</c:v>
                </c:pt>
                <c:pt idx="96">
                  <c:v>34182777.600000001</c:v>
                </c:pt>
                <c:pt idx="97">
                  <c:v>34102088.640000001</c:v>
                </c:pt>
                <c:pt idx="98">
                  <c:v>34048296</c:v>
                </c:pt>
                <c:pt idx="99">
                  <c:v>33938265.600000001</c:v>
                </c:pt>
                <c:pt idx="100">
                  <c:v>33864912</c:v>
                </c:pt>
                <c:pt idx="101">
                  <c:v>33840460.799999997</c:v>
                </c:pt>
                <c:pt idx="102">
                  <c:v>33791558.399999999</c:v>
                </c:pt>
                <c:pt idx="103">
                  <c:v>33840460.799999997</c:v>
                </c:pt>
                <c:pt idx="104">
                  <c:v>33882027.839999996</c:v>
                </c:pt>
                <c:pt idx="105">
                  <c:v>33901588.799999997</c:v>
                </c:pt>
                <c:pt idx="106">
                  <c:v>33901588.799999997</c:v>
                </c:pt>
                <c:pt idx="107">
                  <c:v>35197502.399999999</c:v>
                </c:pt>
                <c:pt idx="108">
                  <c:v>36004392</c:v>
                </c:pt>
                <c:pt idx="109">
                  <c:v>36517867.199999996</c:v>
                </c:pt>
                <c:pt idx="110">
                  <c:v>36750153.600000001</c:v>
                </c:pt>
                <c:pt idx="111">
                  <c:v>37055793.600000001</c:v>
                </c:pt>
                <c:pt idx="112">
                  <c:v>37190275.199999996</c:v>
                </c:pt>
                <c:pt idx="113">
                  <c:v>37288080</c:v>
                </c:pt>
                <c:pt idx="114">
                  <c:v>37385884.799999997</c:v>
                </c:pt>
                <c:pt idx="115">
                  <c:v>37398110.399999999</c:v>
                </c:pt>
                <c:pt idx="116">
                  <c:v>37410336</c:v>
                </c:pt>
                <c:pt idx="117">
                  <c:v>37410336</c:v>
                </c:pt>
                <c:pt idx="118">
                  <c:v>37410336</c:v>
                </c:pt>
                <c:pt idx="119">
                  <c:v>37598610.239999995</c:v>
                </c:pt>
                <c:pt idx="120">
                  <c:v>37997164.799999997</c:v>
                </c:pt>
                <c:pt idx="121">
                  <c:v>38877408</c:v>
                </c:pt>
                <c:pt idx="122">
                  <c:v>39268627.199999996</c:v>
                </c:pt>
                <c:pt idx="123">
                  <c:v>39464236.799999997</c:v>
                </c:pt>
                <c:pt idx="124">
                  <c:v>39586492.799999997</c:v>
                </c:pt>
                <c:pt idx="125">
                  <c:v>39733200</c:v>
                </c:pt>
                <c:pt idx="126">
                  <c:v>39806553.600000001</c:v>
                </c:pt>
                <c:pt idx="127">
                  <c:v>39843230.399999999</c:v>
                </c:pt>
                <c:pt idx="128">
                  <c:v>39892132.799999997</c:v>
                </c:pt>
                <c:pt idx="129">
                  <c:v>39904358.399999999</c:v>
                </c:pt>
                <c:pt idx="130">
                  <c:v>39916584</c:v>
                </c:pt>
                <c:pt idx="131">
                  <c:v>39904358.399999999</c:v>
                </c:pt>
                <c:pt idx="132">
                  <c:v>40075516.799999997</c:v>
                </c:pt>
                <c:pt idx="133">
                  <c:v>40581656.640000001</c:v>
                </c:pt>
                <c:pt idx="134">
                  <c:v>40809052.799999997</c:v>
                </c:pt>
                <c:pt idx="135">
                  <c:v>40777266.239999995</c:v>
                </c:pt>
                <c:pt idx="136">
                  <c:v>41004662.399999999</c:v>
                </c:pt>
                <c:pt idx="137">
                  <c:v>41762649.600000001</c:v>
                </c:pt>
                <c:pt idx="138">
                  <c:v>41872680</c:v>
                </c:pt>
                <c:pt idx="139">
                  <c:v>41872680</c:v>
                </c:pt>
                <c:pt idx="140">
                  <c:v>41860454.399999999</c:v>
                </c:pt>
                <c:pt idx="141">
                  <c:v>41738198.399999999</c:v>
                </c:pt>
                <c:pt idx="142">
                  <c:v>41738198.399999999</c:v>
                </c:pt>
                <c:pt idx="143">
                  <c:v>41628168</c:v>
                </c:pt>
                <c:pt idx="144">
                  <c:v>41628168</c:v>
                </c:pt>
                <c:pt idx="145">
                  <c:v>41836003.199999996</c:v>
                </c:pt>
                <c:pt idx="146">
                  <c:v>41921582.399999999</c:v>
                </c:pt>
                <c:pt idx="147">
                  <c:v>42063399.359999999</c:v>
                </c:pt>
                <c:pt idx="148">
                  <c:v>42227222.399999999</c:v>
                </c:pt>
                <c:pt idx="149">
                  <c:v>42263899.199999996</c:v>
                </c:pt>
                <c:pt idx="150">
                  <c:v>42227222.399999999</c:v>
                </c:pt>
                <c:pt idx="151">
                  <c:v>42263899.199999996</c:v>
                </c:pt>
                <c:pt idx="152">
                  <c:v>42263899.199999996</c:v>
                </c:pt>
                <c:pt idx="153">
                  <c:v>42349478.399999999</c:v>
                </c:pt>
                <c:pt idx="154">
                  <c:v>43853227.199999996</c:v>
                </c:pt>
                <c:pt idx="155">
                  <c:v>48217766.399999999</c:v>
                </c:pt>
                <c:pt idx="156">
                  <c:v>49122460.799999997</c:v>
                </c:pt>
                <c:pt idx="157">
                  <c:v>49244716.799999997</c:v>
                </c:pt>
                <c:pt idx="158">
                  <c:v>48926851.199999996</c:v>
                </c:pt>
                <c:pt idx="159">
                  <c:v>48877948.799999997</c:v>
                </c:pt>
                <c:pt idx="160">
                  <c:v>49146912</c:v>
                </c:pt>
                <c:pt idx="161">
                  <c:v>50496618.239999995</c:v>
                </c:pt>
                <c:pt idx="162">
                  <c:v>50124960</c:v>
                </c:pt>
                <c:pt idx="163">
                  <c:v>49831545.600000001</c:v>
                </c:pt>
                <c:pt idx="164">
                  <c:v>49831545.600000001</c:v>
                </c:pt>
                <c:pt idx="165">
                  <c:v>51103008</c:v>
                </c:pt>
                <c:pt idx="166">
                  <c:v>51418428.479999997</c:v>
                </c:pt>
                <c:pt idx="167">
                  <c:v>51418428.479999997</c:v>
                </c:pt>
                <c:pt idx="168">
                  <c:v>51103008</c:v>
                </c:pt>
                <c:pt idx="169">
                  <c:v>50496618.239999995</c:v>
                </c:pt>
                <c:pt idx="170">
                  <c:v>50345020.799999997</c:v>
                </c:pt>
                <c:pt idx="171">
                  <c:v>49831545.600000001</c:v>
                </c:pt>
                <c:pt idx="172">
                  <c:v>49318070.399999999</c:v>
                </c:pt>
                <c:pt idx="173">
                  <c:v>49244716.799999997</c:v>
                </c:pt>
                <c:pt idx="174">
                  <c:v>48926851.199999996</c:v>
                </c:pt>
                <c:pt idx="175">
                  <c:v>48584534.399999999</c:v>
                </c:pt>
                <c:pt idx="176">
                  <c:v>48217766.399999999</c:v>
                </c:pt>
                <c:pt idx="177">
                  <c:v>48107736</c:v>
                </c:pt>
                <c:pt idx="178">
                  <c:v>48107736</c:v>
                </c:pt>
                <c:pt idx="179">
                  <c:v>47948803.199999996</c:v>
                </c:pt>
                <c:pt idx="180">
                  <c:v>48022156.799999997</c:v>
                </c:pt>
                <c:pt idx="181">
                  <c:v>48486729.600000001</c:v>
                </c:pt>
                <c:pt idx="182">
                  <c:v>48633436.799999997</c:v>
                </c:pt>
                <c:pt idx="183">
                  <c:v>48633436.799999997</c:v>
                </c:pt>
                <c:pt idx="184">
                  <c:v>48633436.799999997</c:v>
                </c:pt>
                <c:pt idx="185">
                  <c:v>48584534.399999999</c:v>
                </c:pt>
                <c:pt idx="186">
                  <c:v>48388924.799999997</c:v>
                </c:pt>
                <c:pt idx="187">
                  <c:v>48217766.399999999</c:v>
                </c:pt>
                <c:pt idx="188">
                  <c:v>48107736</c:v>
                </c:pt>
                <c:pt idx="189">
                  <c:v>47948803.199999996</c:v>
                </c:pt>
                <c:pt idx="190">
                  <c:v>47899900.799999997</c:v>
                </c:pt>
                <c:pt idx="191">
                  <c:v>47826547.199999996</c:v>
                </c:pt>
                <c:pt idx="192">
                  <c:v>47557584</c:v>
                </c:pt>
                <c:pt idx="193">
                  <c:v>47386425.600000001</c:v>
                </c:pt>
                <c:pt idx="194">
                  <c:v>47105236.799999997</c:v>
                </c:pt>
                <c:pt idx="195">
                  <c:v>46995206.399999999</c:v>
                </c:pt>
                <c:pt idx="196">
                  <c:v>46946304</c:v>
                </c:pt>
                <c:pt idx="197">
                  <c:v>47105236.799999997</c:v>
                </c:pt>
                <c:pt idx="198">
                  <c:v>47435328</c:v>
                </c:pt>
                <c:pt idx="199">
                  <c:v>47508681.600000001</c:v>
                </c:pt>
                <c:pt idx="200">
                  <c:v>47557584</c:v>
                </c:pt>
                <c:pt idx="201">
                  <c:v>47557584</c:v>
                </c:pt>
                <c:pt idx="202">
                  <c:v>47508681.600000001</c:v>
                </c:pt>
                <c:pt idx="203">
                  <c:v>47655388.799999997</c:v>
                </c:pt>
                <c:pt idx="204">
                  <c:v>47899900.799999997</c:v>
                </c:pt>
                <c:pt idx="205">
                  <c:v>47899900.799999997</c:v>
                </c:pt>
                <c:pt idx="206">
                  <c:v>47850998.399999999</c:v>
                </c:pt>
                <c:pt idx="207">
                  <c:v>48022156.799999997</c:v>
                </c:pt>
                <c:pt idx="208">
                  <c:v>48584534.399999999</c:v>
                </c:pt>
                <c:pt idx="209">
                  <c:v>44550086.399999999</c:v>
                </c:pt>
                <c:pt idx="210">
                  <c:v>49122460.799999997</c:v>
                </c:pt>
                <c:pt idx="211">
                  <c:v>44207769.600000001</c:v>
                </c:pt>
                <c:pt idx="212">
                  <c:v>48926851.199999996</c:v>
                </c:pt>
                <c:pt idx="213">
                  <c:v>44501184</c:v>
                </c:pt>
                <c:pt idx="214">
                  <c:v>44647891.199999996</c:v>
                </c:pt>
                <c:pt idx="215">
                  <c:v>48584534.399999999</c:v>
                </c:pt>
                <c:pt idx="216">
                  <c:v>48633436.799999997</c:v>
                </c:pt>
                <c:pt idx="217">
                  <c:v>48829046.399999999</c:v>
                </c:pt>
                <c:pt idx="218">
                  <c:v>48486729.600000001</c:v>
                </c:pt>
                <c:pt idx="219">
                  <c:v>48388924.799999997</c:v>
                </c:pt>
                <c:pt idx="220">
                  <c:v>48266668.799999997</c:v>
                </c:pt>
                <c:pt idx="221">
                  <c:v>48193315.199999996</c:v>
                </c:pt>
                <c:pt idx="222">
                  <c:v>48022156.799999997</c:v>
                </c:pt>
                <c:pt idx="223">
                  <c:v>47826547.199999996</c:v>
                </c:pt>
                <c:pt idx="224">
                  <c:v>47557584</c:v>
                </c:pt>
                <c:pt idx="225">
                  <c:v>47435328</c:v>
                </c:pt>
                <c:pt idx="226">
                  <c:v>47386425.600000001</c:v>
                </c:pt>
                <c:pt idx="227">
                  <c:v>47777644.799999997</c:v>
                </c:pt>
                <c:pt idx="228">
                  <c:v>48657888</c:v>
                </c:pt>
                <c:pt idx="229">
                  <c:v>48926851.199999996</c:v>
                </c:pt>
                <c:pt idx="230">
                  <c:v>48877948.799999997</c:v>
                </c:pt>
                <c:pt idx="231">
                  <c:v>48706790.399999999</c:v>
                </c:pt>
                <c:pt idx="232">
                  <c:v>48657888</c:v>
                </c:pt>
                <c:pt idx="233">
                  <c:v>48486729.600000001</c:v>
                </c:pt>
                <c:pt idx="234">
                  <c:v>48217766.399999999</c:v>
                </c:pt>
                <c:pt idx="235">
                  <c:v>48107736</c:v>
                </c:pt>
                <c:pt idx="236">
                  <c:v>47948803.199999996</c:v>
                </c:pt>
                <c:pt idx="237">
                  <c:v>48266668.799999997</c:v>
                </c:pt>
                <c:pt idx="238">
                  <c:v>48388924.799999997</c:v>
                </c:pt>
                <c:pt idx="239">
                  <c:v>48217766.399999999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D8AB-4441-84E0-8D9336F63A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376384"/>
        <c:axId val="59377920"/>
      </c:lineChart>
      <c:dateAx>
        <c:axId val="59376384"/>
        <c:scaling>
          <c:orientation val="minMax"/>
          <c:max val="36891"/>
          <c:min val="36526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lang="en-US"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377920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593779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lang="en-US" sz="8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Storage(m</a:t>
                </a:r>
                <a:r>
                  <a:rPr lang="en-US" baseline="30000"/>
                  <a:t>3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5.9951754585590104E-3"/>
              <c:y val="0.4182125567637377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37638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929993577392417"/>
          <c:y val="0.55820105820105825"/>
          <c:w val="0.12182502342336521"/>
          <c:h val="0.40378885972586759"/>
        </c:manualLayout>
      </c:layout>
      <c:overlay val="0"/>
      <c:spPr>
        <a:solidFill>
          <a:sysClr val="window" lastClr="FFFFFF"/>
        </a:solidFill>
        <a:ln w="25400">
          <a:solidFill>
            <a:schemeClr val="tx2">
              <a:lumMod val="75000"/>
            </a:schemeClr>
          </a:solidFill>
          <a:prstDash val="solid"/>
        </a:ln>
      </c:spPr>
      <c:txPr>
        <a:bodyPr/>
        <a:lstStyle/>
        <a:p>
          <a:pPr>
            <a:defRPr lang="en-US" sz="6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6350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850393659" l="0.74803149606301034" r="0.74803149606301034" t="0.98425196850393659" header="0.51181102362204722" footer="0.5118110236220472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209550</xdr:colOff>
      <xdr:row>1</xdr:row>
      <xdr:rowOff>161925</xdr:rowOff>
    </xdr:from>
    <xdr:to>
      <xdr:col>40</xdr:col>
      <xdr:colOff>466725</xdr:colOff>
      <xdr:row>33</xdr:row>
      <xdr:rowOff>66675</xdr:rowOff>
    </xdr:to>
    <xdr:graphicFrame macro="">
      <xdr:nvGraphicFramePr>
        <xdr:cNvPr id="2073" name="Chart 2">
          <a:extLst>
            <a:ext uri="{FF2B5EF4-FFF2-40B4-BE49-F238E27FC236}">
              <a16:creationId xmlns:a16="http://schemas.microsoft.com/office/drawing/2014/main" id="{00000000-0008-0000-0000-000019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0.11047</cdr:x>
      <cdr:y>0.73424</cdr:y>
    </cdr:from>
    <cdr:to>
      <cdr:x>0.25052</cdr:x>
      <cdr:y>0.76103</cdr:y>
    </cdr:to>
    <cdr:sp macro="" textlink="">
      <cdr:nvSpPr>
        <cdr:cNvPr id="4097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81797" y="4157389"/>
          <a:ext cx="1113889" cy="1515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600" b="0" i="0" strike="noStrike">
              <a:solidFill>
                <a:srgbClr val="000000"/>
              </a:solidFill>
              <a:latin typeface="Arial"/>
              <a:cs typeface="Arial"/>
            </a:rPr>
            <a:t>Crest Level (old) Dam</a:t>
          </a:r>
        </a:p>
      </cdr:txBody>
    </cdr:sp>
  </cdr:relSizeAnchor>
  <cdr:relSizeAnchor xmlns:cdr="http://schemas.openxmlformats.org/drawingml/2006/chartDrawing">
    <cdr:from>
      <cdr:x>0.11047</cdr:x>
      <cdr:y>0.07921</cdr:y>
    </cdr:from>
    <cdr:to>
      <cdr:x>0.24138</cdr:x>
      <cdr:y>0.10772</cdr:y>
    </cdr:to>
    <cdr:sp macro="" textlink="">
      <cdr:nvSpPr>
        <cdr:cNvPr id="4102" name="Text Box 10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81797" y="451307"/>
          <a:ext cx="1041201" cy="1613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600" b="0" i="0" strike="noStrike">
              <a:solidFill>
                <a:srgbClr val="000000"/>
              </a:solidFill>
              <a:latin typeface="Arial"/>
              <a:cs typeface="Arial"/>
            </a:rPr>
            <a:t>Crest Level Dam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259246</xdr:colOff>
      <xdr:row>1</xdr:row>
      <xdr:rowOff>112229</xdr:rowOff>
    </xdr:from>
    <xdr:to>
      <xdr:col>40</xdr:col>
      <xdr:colOff>516421</xdr:colOff>
      <xdr:row>33</xdr:row>
      <xdr:rowOff>16979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0.11047</cdr:x>
      <cdr:y>0.73424</cdr:y>
    </cdr:from>
    <cdr:to>
      <cdr:x>0.25052</cdr:x>
      <cdr:y>0.76103</cdr:y>
    </cdr:to>
    <cdr:sp macro="" textlink="">
      <cdr:nvSpPr>
        <cdr:cNvPr id="4097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81797" y="4157389"/>
          <a:ext cx="1113889" cy="1515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600" b="0" i="0" strike="noStrike">
              <a:solidFill>
                <a:srgbClr val="000000"/>
              </a:solidFill>
              <a:latin typeface="Arial"/>
              <a:cs typeface="Arial"/>
            </a:rPr>
            <a:t>Crest Level (old) Dam</a:t>
          </a:r>
        </a:p>
      </cdr:txBody>
    </cdr:sp>
  </cdr:relSizeAnchor>
  <cdr:relSizeAnchor xmlns:cdr="http://schemas.openxmlformats.org/drawingml/2006/chartDrawing">
    <cdr:from>
      <cdr:x>0.11047</cdr:x>
      <cdr:y>0.07921</cdr:y>
    </cdr:from>
    <cdr:to>
      <cdr:x>0.24138</cdr:x>
      <cdr:y>0.10772</cdr:y>
    </cdr:to>
    <cdr:sp macro="" textlink="">
      <cdr:nvSpPr>
        <cdr:cNvPr id="4102" name="Text Box 10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81797" y="451307"/>
          <a:ext cx="1041201" cy="1613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600" b="0" i="0" strike="noStrike">
              <a:solidFill>
                <a:srgbClr val="000000"/>
              </a:solidFill>
              <a:latin typeface="Arial"/>
              <a:cs typeface="Arial"/>
            </a:rPr>
            <a:t>Crest Level Dam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eekly%20Dam%20Lvl\LEV92-9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nslow Storage Graph"/>
      <sheetName val="Onslow"/>
      <sheetName val="Fraser"/>
      <sheetName val="LAKE92"/>
      <sheetName val="LAKE93"/>
      <sheetName val="LAKE94"/>
    </sheetNames>
    <sheetDataSet>
      <sheetData sheetId="0"/>
      <sheetData sheetId="1"/>
      <sheetData sheetId="2"/>
      <sheetData sheetId="3"/>
      <sheetData sheetId="4"/>
      <sheetData sheetId="5">
        <row r="2">
          <cell r="B2">
            <v>1</v>
          </cell>
          <cell r="C2">
            <v>2</v>
          </cell>
          <cell r="D2">
            <v>3</v>
          </cell>
          <cell r="E2">
            <v>4</v>
          </cell>
          <cell r="F2">
            <v>5</v>
          </cell>
          <cell r="G2">
            <v>6</v>
          </cell>
          <cell r="H2">
            <v>7</v>
          </cell>
          <cell r="I2">
            <v>8</v>
          </cell>
          <cell r="J2">
            <v>9</v>
          </cell>
          <cell r="K2">
            <v>10</v>
          </cell>
          <cell r="L2">
            <v>11</v>
          </cell>
          <cell r="M2">
            <v>12</v>
          </cell>
          <cell r="N2">
            <v>13</v>
          </cell>
          <cell r="O2">
            <v>14</v>
          </cell>
          <cell r="P2">
            <v>15</v>
          </cell>
          <cell r="Q2">
            <v>16</v>
          </cell>
          <cell r="R2">
            <v>17</v>
          </cell>
          <cell r="S2">
            <v>18</v>
          </cell>
          <cell r="T2">
            <v>19</v>
          </cell>
          <cell r="U2">
            <v>20</v>
          </cell>
          <cell r="V2">
            <v>21</v>
          </cell>
          <cell r="W2">
            <v>22</v>
          </cell>
          <cell r="X2">
            <v>23</v>
          </cell>
          <cell r="Y2">
            <v>24</v>
          </cell>
          <cell r="Z2">
            <v>25</v>
          </cell>
          <cell r="AA2">
            <v>26</v>
          </cell>
          <cell r="AB2">
            <v>27</v>
          </cell>
          <cell r="AC2">
            <v>28</v>
          </cell>
          <cell r="AD2">
            <v>29</v>
          </cell>
          <cell r="AE2">
            <v>30</v>
          </cell>
          <cell r="AF2">
            <v>31</v>
          </cell>
        </row>
        <row r="3">
          <cell r="E3">
            <v>14590</v>
          </cell>
          <cell r="N3">
            <v>18820</v>
          </cell>
          <cell r="O3">
            <v>18740</v>
          </cell>
          <cell r="P3">
            <v>19000</v>
          </cell>
          <cell r="Q3">
            <v>19000</v>
          </cell>
          <cell r="R3">
            <v>19000</v>
          </cell>
          <cell r="S3">
            <v>19000</v>
          </cell>
          <cell r="T3">
            <v>18930</v>
          </cell>
          <cell r="U3">
            <v>18840</v>
          </cell>
          <cell r="V3">
            <v>18740</v>
          </cell>
          <cell r="W3">
            <v>18620</v>
          </cell>
          <cell r="X3">
            <v>18760</v>
          </cell>
          <cell r="Y3">
            <v>18820</v>
          </cell>
          <cell r="Z3">
            <v>18820</v>
          </cell>
          <cell r="AA3">
            <v>18740</v>
          </cell>
          <cell r="AB3">
            <v>18560</v>
          </cell>
          <cell r="AC3">
            <v>18740</v>
          </cell>
          <cell r="AD3">
            <v>18380</v>
          </cell>
          <cell r="AE3">
            <v>18120</v>
          </cell>
        </row>
        <row r="4">
          <cell r="B4">
            <v>17825</v>
          </cell>
          <cell r="C4">
            <v>17850</v>
          </cell>
          <cell r="D4">
            <v>17820</v>
          </cell>
          <cell r="E4">
            <v>17750</v>
          </cell>
          <cell r="F4">
            <v>17560</v>
          </cell>
          <cell r="G4">
            <v>17465</v>
          </cell>
          <cell r="H4">
            <v>17345</v>
          </cell>
          <cell r="I4">
            <v>17250</v>
          </cell>
          <cell r="J4">
            <v>17345</v>
          </cell>
          <cell r="K4">
            <v>17380</v>
          </cell>
          <cell r="L4">
            <v>17250</v>
          </cell>
          <cell r="M4">
            <v>17140</v>
          </cell>
          <cell r="N4">
            <v>17010</v>
          </cell>
          <cell r="O4">
            <v>16990</v>
          </cell>
          <cell r="P4">
            <v>16895</v>
          </cell>
          <cell r="Q4">
            <v>16780</v>
          </cell>
          <cell r="R4">
            <v>16680</v>
          </cell>
          <cell r="S4">
            <v>16790</v>
          </cell>
          <cell r="T4">
            <v>16895</v>
          </cell>
          <cell r="U4">
            <v>17230</v>
          </cell>
          <cell r="V4">
            <v>17300</v>
          </cell>
          <cell r="W4">
            <v>17345</v>
          </cell>
          <cell r="X4">
            <v>17390</v>
          </cell>
          <cell r="Y4">
            <v>17390</v>
          </cell>
          <cell r="Z4">
            <v>17360</v>
          </cell>
          <cell r="AA4">
            <v>17345</v>
          </cell>
          <cell r="AB4">
            <v>17300</v>
          </cell>
          <cell r="AC4">
            <v>17270</v>
          </cell>
        </row>
        <row r="5">
          <cell r="B5">
            <v>17250</v>
          </cell>
          <cell r="C5">
            <v>17320</v>
          </cell>
          <cell r="D5">
            <v>17360</v>
          </cell>
          <cell r="E5">
            <v>17390</v>
          </cell>
          <cell r="F5">
            <v>17400</v>
          </cell>
          <cell r="G5">
            <v>17390</v>
          </cell>
          <cell r="H5">
            <v>17500</v>
          </cell>
          <cell r="I5">
            <v>17540</v>
          </cell>
          <cell r="J5">
            <v>17580</v>
          </cell>
          <cell r="K5">
            <v>17560</v>
          </cell>
          <cell r="L5">
            <v>17540</v>
          </cell>
          <cell r="M5">
            <v>17580</v>
          </cell>
          <cell r="N5">
            <v>17580</v>
          </cell>
          <cell r="O5">
            <v>17560</v>
          </cell>
          <cell r="P5">
            <v>17560</v>
          </cell>
          <cell r="Y5">
            <v>18550</v>
          </cell>
          <cell r="Z5">
            <v>19400</v>
          </cell>
          <cell r="AA5">
            <v>19400</v>
          </cell>
          <cell r="AB5">
            <v>19400</v>
          </cell>
          <cell r="AC5">
            <v>19400</v>
          </cell>
          <cell r="AD5">
            <v>19400</v>
          </cell>
          <cell r="AE5">
            <v>19370</v>
          </cell>
          <cell r="AF5">
            <v>19165</v>
          </cell>
        </row>
        <row r="6">
          <cell r="H6">
            <v>17890</v>
          </cell>
          <cell r="I6">
            <v>17790</v>
          </cell>
          <cell r="L6">
            <v>17610</v>
          </cell>
          <cell r="M6">
            <v>17540</v>
          </cell>
          <cell r="P6">
            <v>17230</v>
          </cell>
          <cell r="Q6">
            <v>17150</v>
          </cell>
        </row>
        <row r="7">
          <cell r="H7">
            <v>16450</v>
          </cell>
          <cell r="I7">
            <v>16330</v>
          </cell>
          <cell r="L7">
            <v>16000</v>
          </cell>
          <cell r="M7">
            <v>16300</v>
          </cell>
          <cell r="P7">
            <v>16290</v>
          </cell>
          <cell r="Q7">
            <v>16250</v>
          </cell>
        </row>
        <row r="8">
          <cell r="H8">
            <v>16910</v>
          </cell>
          <cell r="I8">
            <v>16895</v>
          </cell>
          <cell r="L8">
            <v>16780</v>
          </cell>
          <cell r="M8">
            <v>16760</v>
          </cell>
          <cell r="P8">
            <v>16540</v>
          </cell>
          <cell r="Q8">
            <v>16460</v>
          </cell>
        </row>
        <row r="9">
          <cell r="H9">
            <v>19900</v>
          </cell>
          <cell r="I9">
            <v>19920</v>
          </cell>
          <cell r="L9">
            <v>19920</v>
          </cell>
          <cell r="M9">
            <v>19830</v>
          </cell>
          <cell r="P9">
            <v>19570</v>
          </cell>
          <cell r="Q9">
            <v>19570</v>
          </cell>
        </row>
        <row r="10">
          <cell r="H10">
            <v>19430</v>
          </cell>
          <cell r="I10">
            <v>19400</v>
          </cell>
          <cell r="L10">
            <v>19265</v>
          </cell>
          <cell r="M10">
            <v>19220</v>
          </cell>
          <cell r="P10">
            <v>19390</v>
          </cell>
          <cell r="Q10">
            <v>19370</v>
          </cell>
        </row>
        <row r="11">
          <cell r="H11">
            <v>19090</v>
          </cell>
          <cell r="I11">
            <v>19160</v>
          </cell>
          <cell r="L11">
            <v>19200</v>
          </cell>
          <cell r="M11">
            <v>19220</v>
          </cell>
          <cell r="P11">
            <v>19720</v>
          </cell>
          <cell r="Q11">
            <v>19870</v>
          </cell>
        </row>
        <row r="12">
          <cell r="H12">
            <v>18835</v>
          </cell>
          <cell r="I12">
            <v>18790</v>
          </cell>
          <cell r="L12">
            <v>18390</v>
          </cell>
          <cell r="M12">
            <v>18385</v>
          </cell>
          <cell r="P12">
            <v>18200</v>
          </cell>
          <cell r="Q12">
            <v>18090</v>
          </cell>
        </row>
        <row r="13">
          <cell r="H13">
            <v>16250</v>
          </cell>
          <cell r="I13">
            <v>16080</v>
          </cell>
          <cell r="L13">
            <v>15900</v>
          </cell>
          <cell r="M13">
            <v>15920</v>
          </cell>
          <cell r="P13">
            <v>15600</v>
          </cell>
          <cell r="Q13">
            <v>15330</v>
          </cell>
        </row>
        <row r="14">
          <cell r="H14">
            <v>16080</v>
          </cell>
          <cell r="I14">
            <v>16060</v>
          </cell>
          <cell r="L14">
            <v>15920</v>
          </cell>
          <cell r="M14">
            <v>15900</v>
          </cell>
          <cell r="P14">
            <v>15730</v>
          </cell>
          <cell r="Q14">
            <v>15660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L453"/>
  <sheetViews>
    <sheetView zoomScale="130" zoomScaleNormal="130" workbookViewId="0">
      <pane xSplit="2" ySplit="2" topLeftCell="N3" activePane="bottomRight" state="frozen"/>
      <selection pane="bottomRight" activeCell="B24" sqref="B24"/>
      <selection pane="bottomLeft" activeCell="A3" sqref="A3"/>
      <selection pane="topRight" activeCell="C1" sqref="C1"/>
    </sheetView>
  </sheetViews>
  <sheetFormatPr defaultRowHeight="12.75"/>
  <cols>
    <col min="1" max="2" width="9" style="10"/>
    <col min="3" max="4" width="9" style="10" hidden="1" customWidth="1"/>
    <col min="5" max="5" width="9" style="11" hidden="1" customWidth="1"/>
    <col min="6" max="6" width="9" style="12" hidden="1" customWidth="1"/>
    <col min="7" max="7" width="9" style="11" hidden="1" customWidth="1"/>
    <col min="8" max="11" width="9" hidden="1" customWidth="1"/>
    <col min="12" max="13" width="9" style="11" hidden="1" customWidth="1"/>
    <col min="14" max="16" width="9" style="11"/>
    <col min="17" max="17" width="9" style="11" customWidth="1"/>
    <col min="18" max="22" width="9" style="11"/>
    <col min="23" max="23" width="8.875" style="11"/>
    <col min="24" max="24" width="11.25" bestFit="1" customWidth="1"/>
    <col min="26" max="26" width="15.625" bestFit="1" customWidth="1"/>
    <col min="27" max="27" width="9.375" customWidth="1"/>
  </cols>
  <sheetData>
    <row r="1" spans="1:64" ht="15">
      <c r="I1" s="7"/>
      <c r="K1" s="8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8"/>
      <c r="Y1" s="20"/>
      <c r="Z1" s="8"/>
      <c r="AA1" s="8"/>
      <c r="AB1" s="8"/>
      <c r="AC1" s="8"/>
      <c r="AD1" s="8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8"/>
    </row>
    <row r="2" spans="1:64" s="3" customFormat="1" ht="15">
      <c r="A2" s="1"/>
      <c r="B2" s="2" t="s">
        <v>0</v>
      </c>
      <c r="C2" s="2">
        <v>1995</v>
      </c>
      <c r="D2" s="2">
        <v>1996</v>
      </c>
      <c r="E2" s="19">
        <v>1997</v>
      </c>
      <c r="F2" s="19">
        <v>1998</v>
      </c>
      <c r="G2" s="19">
        <v>1999</v>
      </c>
      <c r="H2" s="2">
        <v>2000</v>
      </c>
      <c r="I2" s="2">
        <v>2001</v>
      </c>
      <c r="J2" s="2">
        <v>2002</v>
      </c>
      <c r="K2" s="2">
        <v>2003</v>
      </c>
      <c r="L2" s="19">
        <v>2004</v>
      </c>
      <c r="M2" s="19">
        <v>2005</v>
      </c>
      <c r="N2" s="19">
        <v>2006</v>
      </c>
      <c r="O2" s="19">
        <v>2007</v>
      </c>
      <c r="P2" s="19">
        <v>2008</v>
      </c>
      <c r="Q2" s="19">
        <v>2009</v>
      </c>
      <c r="R2" s="19">
        <v>2010</v>
      </c>
      <c r="S2" s="19">
        <v>2011</v>
      </c>
      <c r="T2" s="19">
        <v>2012</v>
      </c>
      <c r="U2" s="19">
        <v>2013</v>
      </c>
      <c r="V2" s="19">
        <v>2014</v>
      </c>
      <c r="W2" s="19">
        <v>2015</v>
      </c>
      <c r="X2" s="19" t="s">
        <v>1</v>
      </c>
      <c r="Y2" s="19" t="s">
        <v>2</v>
      </c>
      <c r="Z2" s="19" t="s">
        <v>3</v>
      </c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8"/>
      <c r="AV2" s="8"/>
      <c r="AW2" s="8"/>
    </row>
    <row r="3" spans="1:64" ht="15">
      <c r="A3" s="4">
        <v>36526</v>
      </c>
      <c r="B3" s="24">
        <v>19000</v>
      </c>
      <c r="C3" s="21">
        <v>14880</v>
      </c>
      <c r="D3" s="9">
        <v>18820</v>
      </c>
      <c r="E3" s="21">
        <v>15900</v>
      </c>
      <c r="F3" s="21">
        <v>15690</v>
      </c>
      <c r="G3" s="21">
        <v>11070</v>
      </c>
      <c r="H3" s="21">
        <v>13553</v>
      </c>
      <c r="I3" s="21">
        <v>16970</v>
      </c>
      <c r="J3" s="21">
        <v>10790</v>
      </c>
      <c r="K3" s="21">
        <v>16597</v>
      </c>
      <c r="L3" s="14">
        <v>4759</v>
      </c>
      <c r="M3" s="14">
        <v>20500</v>
      </c>
      <c r="N3" s="14">
        <v>16025</v>
      </c>
      <c r="O3" s="14">
        <v>13396</v>
      </c>
      <c r="P3" s="14">
        <v>12020</v>
      </c>
      <c r="Q3" s="14">
        <v>12972</v>
      </c>
      <c r="R3" s="14">
        <v>13492</v>
      </c>
      <c r="S3" s="14">
        <v>14140</v>
      </c>
      <c r="T3" s="14">
        <v>15835</v>
      </c>
      <c r="U3" s="14">
        <v>16997</v>
      </c>
      <c r="V3" s="14">
        <v>15948</v>
      </c>
      <c r="W3" s="14">
        <v>16293</v>
      </c>
      <c r="X3" s="20">
        <v>4200</v>
      </c>
      <c r="Y3" s="14">
        <f>IF(W3=0,AVERAGE(C3:V3),AVERAGE(C3:W3))</f>
        <v>14602.238095238095</v>
      </c>
      <c r="Z3" s="26">
        <f>IF(W3=0,"",(W3-Y3)/Y3)</f>
        <v>0.11578786030843281</v>
      </c>
      <c r="AA3" s="20"/>
      <c r="AB3" s="20"/>
      <c r="AC3" s="20"/>
      <c r="AD3" s="20"/>
      <c r="AE3" s="20"/>
      <c r="AF3" s="20"/>
      <c r="AG3" s="20"/>
      <c r="AH3" s="8"/>
      <c r="AI3" s="8"/>
      <c r="AJ3" s="8"/>
      <c r="AK3" s="8"/>
      <c r="AL3" s="8"/>
      <c r="AM3" s="8"/>
      <c r="AN3" s="8"/>
      <c r="AO3" s="8"/>
      <c r="AP3" s="20"/>
      <c r="AQ3" s="20"/>
      <c r="AR3" s="20"/>
      <c r="AS3" s="20"/>
      <c r="AT3" s="20"/>
      <c r="AU3" s="20"/>
      <c r="AV3" s="20"/>
      <c r="AW3" s="20"/>
    </row>
    <row r="4" spans="1:64" ht="15">
      <c r="A4" s="4">
        <v>36527</v>
      </c>
      <c r="B4" s="24">
        <v>19000</v>
      </c>
      <c r="C4" s="21">
        <v>14850</v>
      </c>
      <c r="D4" s="9">
        <v>18650</v>
      </c>
      <c r="E4" s="21">
        <v>15890</v>
      </c>
      <c r="F4" s="21">
        <v>15660</v>
      </c>
      <c r="G4" s="21">
        <v>11070</v>
      </c>
      <c r="H4" s="21">
        <v>13538</v>
      </c>
      <c r="I4" s="21">
        <v>17145</v>
      </c>
      <c r="J4" s="21">
        <v>10850</v>
      </c>
      <c r="K4" s="21">
        <v>16475</v>
      </c>
      <c r="L4" s="14">
        <f>L3-((L3-$L$9)/5)</f>
        <v>4693.2</v>
      </c>
      <c r="M4" s="14">
        <v>20170</v>
      </c>
      <c r="N4" s="14">
        <v>16050</v>
      </c>
      <c r="O4" s="14">
        <v>13450</v>
      </c>
      <c r="P4" s="14">
        <v>11978</v>
      </c>
      <c r="Q4" s="14">
        <v>12950</v>
      </c>
      <c r="R4" s="14">
        <v>13421</v>
      </c>
      <c r="S4" s="14">
        <v>14060</v>
      </c>
      <c r="T4" s="14">
        <v>15745</v>
      </c>
      <c r="U4" s="14">
        <v>16993</v>
      </c>
      <c r="V4" s="14">
        <v>15936</v>
      </c>
      <c r="W4" s="14">
        <v>16225</v>
      </c>
      <c r="X4" s="20">
        <v>4200</v>
      </c>
      <c r="Y4" s="14">
        <f>IF(W4=0,AVERAGE(C4:V4),AVERAGE(C4:W4))</f>
        <v>14561.866666666667</v>
      </c>
      <c r="Z4" s="26">
        <f t="shared" ref="Z4:Z67" si="0">IF(W4=0,"",(W4-Y4)/Y4)</f>
        <v>0.11421154797004046</v>
      </c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2"/>
      <c r="AL4" s="22"/>
      <c r="AM4" s="22"/>
      <c r="AN4" s="8"/>
      <c r="AO4" s="8"/>
      <c r="AP4" s="8"/>
      <c r="AQ4" s="8"/>
      <c r="AR4" s="8"/>
      <c r="AS4" s="8"/>
      <c r="AT4" s="8"/>
      <c r="AU4" s="8"/>
      <c r="AV4" s="8"/>
      <c r="AW4" s="8"/>
    </row>
    <row r="5" spans="1:64" ht="15">
      <c r="A5" s="4">
        <v>36528</v>
      </c>
      <c r="B5" s="24">
        <v>19000</v>
      </c>
      <c r="C5" s="21">
        <v>14880</v>
      </c>
      <c r="D5" s="9">
        <v>18550</v>
      </c>
      <c r="E5" s="21">
        <v>15760</v>
      </c>
      <c r="F5" s="21">
        <v>15560</v>
      </c>
      <c r="G5" s="21">
        <v>11031</v>
      </c>
      <c r="H5" s="21">
        <v>13712</v>
      </c>
      <c r="I5" s="21">
        <v>17352</v>
      </c>
      <c r="J5" s="21">
        <v>10820</v>
      </c>
      <c r="K5" s="21">
        <v>16385</v>
      </c>
      <c r="L5" s="14">
        <f>L4-((L4-$L$9)/5)</f>
        <v>4640.5599999999995</v>
      </c>
      <c r="M5" s="14">
        <v>20050</v>
      </c>
      <c r="N5" s="14">
        <v>16104</v>
      </c>
      <c r="O5" s="14">
        <v>13502</v>
      </c>
      <c r="P5" s="14">
        <v>11927</v>
      </c>
      <c r="Q5" s="14">
        <v>12860</v>
      </c>
      <c r="R5" s="14">
        <v>13368</v>
      </c>
      <c r="S5" s="14">
        <v>14177</v>
      </c>
      <c r="T5" s="14">
        <v>15682</v>
      </c>
      <c r="U5" s="14">
        <v>17407</v>
      </c>
      <c r="V5" s="14">
        <v>15915</v>
      </c>
      <c r="W5" s="14">
        <v>16140</v>
      </c>
      <c r="X5" s="20">
        <v>4200</v>
      </c>
      <c r="Y5" s="14">
        <f t="shared" ref="Y5:Y68" si="1">IF(W5=0,AVERAGE(C5:V5),AVERAGE(C5:W5))</f>
        <v>14562.979047619048</v>
      </c>
      <c r="Z5" s="26">
        <f t="shared" si="0"/>
        <v>0.10828972198780883</v>
      </c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</row>
    <row r="6" spans="1:64" ht="15">
      <c r="A6" s="4">
        <v>36529</v>
      </c>
      <c r="B6" s="24">
        <v>19000</v>
      </c>
      <c r="C6" s="5">
        <v>14780</v>
      </c>
      <c r="D6" s="9">
        <v>18560</v>
      </c>
      <c r="E6" s="5">
        <v>15730</v>
      </c>
      <c r="F6" s="5">
        <v>15540</v>
      </c>
      <c r="G6" s="5">
        <v>10970</v>
      </c>
      <c r="H6" s="5">
        <v>14170</v>
      </c>
      <c r="I6" s="21">
        <v>17310</v>
      </c>
      <c r="J6" s="21">
        <v>10850</v>
      </c>
      <c r="K6" s="21">
        <v>16310</v>
      </c>
      <c r="L6" s="14">
        <f>L5-((L5-$L$9)/5)</f>
        <v>4598.4479999999994</v>
      </c>
      <c r="M6" s="14">
        <v>19910</v>
      </c>
      <c r="N6" s="14">
        <v>15998</v>
      </c>
      <c r="O6" s="14">
        <v>13525</v>
      </c>
      <c r="P6" s="14">
        <v>11842</v>
      </c>
      <c r="Q6" s="14">
        <v>12805</v>
      </c>
      <c r="R6" s="14">
        <v>13367</v>
      </c>
      <c r="S6" s="14">
        <v>14355</v>
      </c>
      <c r="T6" s="14">
        <v>15605</v>
      </c>
      <c r="U6" s="14">
        <v>17695</v>
      </c>
      <c r="V6" s="14">
        <v>15905</v>
      </c>
      <c r="W6" s="14">
        <v>16060</v>
      </c>
      <c r="X6" s="20">
        <v>4200</v>
      </c>
      <c r="Y6" s="14">
        <f t="shared" si="1"/>
        <v>14565.973714285714</v>
      </c>
      <c r="Z6" s="26">
        <f t="shared" si="0"/>
        <v>0.10256961292254743</v>
      </c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</row>
    <row r="7" spans="1:64" ht="15">
      <c r="A7" s="4">
        <v>36530</v>
      </c>
      <c r="B7" s="24">
        <v>19000</v>
      </c>
      <c r="C7" s="21">
        <v>14725</v>
      </c>
      <c r="D7" s="9">
        <v>18530</v>
      </c>
      <c r="E7" s="21">
        <v>15660</v>
      </c>
      <c r="F7" s="21">
        <v>15495</v>
      </c>
      <c r="G7" s="21">
        <v>10942</v>
      </c>
      <c r="H7" s="21">
        <v>14347</v>
      </c>
      <c r="I7" s="21">
        <v>17203</v>
      </c>
      <c r="J7" s="21">
        <v>10900</v>
      </c>
      <c r="K7" s="21">
        <v>16250</v>
      </c>
      <c r="L7" s="14">
        <f>L6-((L6-$L$9)/5)</f>
        <v>4564.7583999999997</v>
      </c>
      <c r="M7" s="14">
        <v>19890</v>
      </c>
      <c r="N7" s="14">
        <v>16104</v>
      </c>
      <c r="O7" s="14">
        <v>13532</v>
      </c>
      <c r="P7" s="14">
        <v>11875</v>
      </c>
      <c r="Q7" s="14">
        <v>12750</v>
      </c>
      <c r="R7" s="14">
        <v>13310</v>
      </c>
      <c r="S7" s="14">
        <v>14361</v>
      </c>
      <c r="T7" s="14">
        <v>15500</v>
      </c>
      <c r="U7" s="14">
        <v>17730</v>
      </c>
      <c r="V7" s="14">
        <v>15895</v>
      </c>
      <c r="W7" s="14">
        <v>15991</v>
      </c>
      <c r="X7" s="20">
        <v>4200</v>
      </c>
      <c r="Y7" s="14">
        <f t="shared" si="1"/>
        <v>14550.22659047619</v>
      </c>
      <c r="Z7" s="26">
        <f t="shared" si="0"/>
        <v>9.9020685386911042E-2</v>
      </c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</row>
    <row r="8" spans="1:64" ht="15">
      <c r="A8" s="4">
        <v>36531</v>
      </c>
      <c r="B8" s="24">
        <v>19000</v>
      </c>
      <c r="C8" s="21">
        <v>14700</v>
      </c>
      <c r="D8" s="9">
        <v>18715</v>
      </c>
      <c r="E8" s="21">
        <v>15560</v>
      </c>
      <c r="F8" s="21">
        <v>15450</v>
      </c>
      <c r="G8" s="21">
        <v>10934</v>
      </c>
      <c r="H8" s="21">
        <v>14356</v>
      </c>
      <c r="I8" s="21">
        <v>17135</v>
      </c>
      <c r="J8" s="21">
        <v>10950</v>
      </c>
      <c r="K8" s="21">
        <v>16123</v>
      </c>
      <c r="L8" s="14">
        <f>L7-((L7-$L$9)/5)</f>
        <v>4537.8067199999996</v>
      </c>
      <c r="M8" s="14">
        <v>19810</v>
      </c>
      <c r="N8" s="14">
        <v>16120</v>
      </c>
      <c r="O8" s="14">
        <v>13539</v>
      </c>
      <c r="P8" s="14">
        <v>11724</v>
      </c>
      <c r="Q8" s="14">
        <v>12644</v>
      </c>
      <c r="R8" s="14">
        <v>13240</v>
      </c>
      <c r="S8" s="14">
        <v>14361</v>
      </c>
      <c r="T8" s="14">
        <v>15482</v>
      </c>
      <c r="U8" s="14">
        <v>17655</v>
      </c>
      <c r="V8" s="14">
        <v>15880</v>
      </c>
      <c r="W8" s="14">
        <v>15905</v>
      </c>
      <c r="X8" s="20">
        <v>4200</v>
      </c>
      <c r="Y8" s="14">
        <f t="shared" si="1"/>
        <v>14515.276510476189</v>
      </c>
      <c r="Z8" s="26">
        <f t="shared" si="0"/>
        <v>9.5742129922278651E-2</v>
      </c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</row>
    <row r="9" spans="1:64" ht="15">
      <c r="A9" s="4">
        <v>36532</v>
      </c>
      <c r="B9" s="24">
        <v>19000</v>
      </c>
      <c r="C9" s="21">
        <v>14615</v>
      </c>
      <c r="D9" s="9">
        <v>18690</v>
      </c>
      <c r="E9" s="21">
        <v>15460</v>
      </c>
      <c r="F9" s="21">
        <v>15390</v>
      </c>
      <c r="G9" s="21">
        <v>10847</v>
      </c>
      <c r="H9" s="21">
        <v>14356</v>
      </c>
      <c r="I9" s="21">
        <v>17025</v>
      </c>
      <c r="J9" s="21">
        <v>10950</v>
      </c>
      <c r="K9" s="21">
        <v>16013</v>
      </c>
      <c r="L9" s="14">
        <v>4430</v>
      </c>
      <c r="M9" s="14">
        <v>19715</v>
      </c>
      <c r="N9" s="14">
        <v>16133</v>
      </c>
      <c r="O9" s="14">
        <v>13555</v>
      </c>
      <c r="P9" s="14">
        <v>11695</v>
      </c>
      <c r="Q9" s="14">
        <v>12605</v>
      </c>
      <c r="R9" s="14">
        <v>13205</v>
      </c>
      <c r="S9" s="14">
        <v>14365</v>
      </c>
      <c r="T9" s="14">
        <v>15400</v>
      </c>
      <c r="U9" s="14">
        <v>17612</v>
      </c>
      <c r="V9" s="14">
        <v>15880</v>
      </c>
      <c r="W9" s="14">
        <v>15870</v>
      </c>
      <c r="X9" s="20">
        <v>4200</v>
      </c>
      <c r="Y9" s="14">
        <f t="shared" si="1"/>
        <v>14467.190476190477</v>
      </c>
      <c r="Z9" s="26">
        <f t="shared" si="0"/>
        <v>9.6964889355553224E-2</v>
      </c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</row>
    <row r="10" spans="1:64" ht="15">
      <c r="A10" s="4">
        <v>36533</v>
      </c>
      <c r="B10" s="24">
        <v>19000</v>
      </c>
      <c r="C10" s="21">
        <v>14615</v>
      </c>
      <c r="D10" s="9">
        <v>18550</v>
      </c>
      <c r="E10" s="21">
        <v>15560</v>
      </c>
      <c r="F10" s="21">
        <v>15370</v>
      </c>
      <c r="G10" s="21">
        <v>10790</v>
      </c>
      <c r="H10" s="21">
        <v>14380</v>
      </c>
      <c r="I10" s="21">
        <v>17003</v>
      </c>
      <c r="J10" s="21">
        <v>10990</v>
      </c>
      <c r="K10" s="21">
        <v>15920</v>
      </c>
      <c r="L10" s="14">
        <f>L9-((L9-$L$15)/5)</f>
        <v>4384</v>
      </c>
      <c r="M10" s="14">
        <v>19800</v>
      </c>
      <c r="N10" s="14">
        <v>16085</v>
      </c>
      <c r="O10" s="14">
        <v>13558</v>
      </c>
      <c r="P10" s="14">
        <v>11676</v>
      </c>
      <c r="Q10" s="14">
        <v>12550</v>
      </c>
      <c r="R10" s="14">
        <v>13120</v>
      </c>
      <c r="S10" s="14">
        <v>14390</v>
      </c>
      <c r="T10" s="14">
        <v>15350</v>
      </c>
      <c r="U10" s="14">
        <v>17610</v>
      </c>
      <c r="V10" s="14">
        <v>16010</v>
      </c>
      <c r="W10" s="14">
        <v>15760</v>
      </c>
      <c r="X10" s="20">
        <v>4200</v>
      </c>
      <c r="Y10" s="14">
        <f t="shared" si="1"/>
        <v>14451</v>
      </c>
      <c r="Z10" s="26">
        <f t="shared" si="0"/>
        <v>9.0581966645906856E-2</v>
      </c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</row>
    <row r="11" spans="1:64" ht="15">
      <c r="A11" s="4">
        <v>36534</v>
      </c>
      <c r="B11" s="24">
        <v>19000</v>
      </c>
      <c r="C11" s="21">
        <v>14560</v>
      </c>
      <c r="D11" s="9">
        <v>18790</v>
      </c>
      <c r="E11" s="21">
        <v>15490</v>
      </c>
      <c r="F11" s="21">
        <v>15390</v>
      </c>
      <c r="G11" s="21">
        <v>10790</v>
      </c>
      <c r="H11" s="21">
        <v>14425</v>
      </c>
      <c r="I11" s="21">
        <v>16940</v>
      </c>
      <c r="J11" s="21">
        <v>10990</v>
      </c>
      <c r="K11" s="21">
        <v>15870</v>
      </c>
      <c r="L11" s="14">
        <f>L10-((L10-$L$15)/5)</f>
        <v>4347.2</v>
      </c>
      <c r="M11" s="14">
        <v>19965</v>
      </c>
      <c r="N11" s="14">
        <v>16013</v>
      </c>
      <c r="O11" s="14">
        <v>13555</v>
      </c>
      <c r="P11" s="14">
        <v>11597</v>
      </c>
      <c r="Q11" s="14">
        <v>12527</v>
      </c>
      <c r="R11" s="14">
        <v>13160</v>
      </c>
      <c r="S11" s="14">
        <v>14359</v>
      </c>
      <c r="T11" s="14">
        <v>15297</v>
      </c>
      <c r="U11" s="14">
        <v>17590</v>
      </c>
      <c r="V11" s="14">
        <v>16467</v>
      </c>
      <c r="W11" s="14">
        <v>15682</v>
      </c>
      <c r="X11" s="20">
        <v>4200</v>
      </c>
      <c r="Y11" s="14">
        <f t="shared" si="1"/>
        <v>14466.866666666667</v>
      </c>
      <c r="Z11" s="26">
        <f t="shared" si="0"/>
        <v>8.3994230494509284E-2</v>
      </c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</row>
    <row r="12" spans="1:64" ht="15">
      <c r="A12" s="4">
        <v>36535</v>
      </c>
      <c r="B12" s="24">
        <v>19000</v>
      </c>
      <c r="C12" s="21">
        <v>14560</v>
      </c>
      <c r="D12" s="9">
        <v>18820</v>
      </c>
      <c r="E12" s="21">
        <v>15390</v>
      </c>
      <c r="F12" s="21">
        <v>15450</v>
      </c>
      <c r="G12" s="21">
        <v>10680</v>
      </c>
      <c r="H12" s="21">
        <v>14410</v>
      </c>
      <c r="I12" s="21">
        <v>16995</v>
      </c>
      <c r="J12" s="21">
        <v>11020</v>
      </c>
      <c r="K12" s="21">
        <v>15750</v>
      </c>
      <c r="L12" s="14">
        <f>L11-((L11-$L$15)/5)</f>
        <v>4317.76</v>
      </c>
      <c r="M12" s="14">
        <v>19990</v>
      </c>
      <c r="N12" s="14">
        <v>16002</v>
      </c>
      <c r="O12" s="14">
        <v>13550</v>
      </c>
      <c r="P12" s="14">
        <v>11470</v>
      </c>
      <c r="Q12" s="14">
        <v>12450</v>
      </c>
      <c r="R12" s="14">
        <v>13372</v>
      </c>
      <c r="S12" s="14">
        <v>14340</v>
      </c>
      <c r="T12" s="14">
        <v>15215</v>
      </c>
      <c r="U12" s="14">
        <v>17664</v>
      </c>
      <c r="V12" s="14">
        <v>16673</v>
      </c>
      <c r="W12" s="14">
        <v>15590</v>
      </c>
      <c r="X12" s="20">
        <v>4200</v>
      </c>
      <c r="Y12" s="14">
        <f t="shared" si="1"/>
        <v>14462.321904761906</v>
      </c>
      <c r="Z12" s="26">
        <f t="shared" si="0"/>
        <v>7.7973516470186688E-2</v>
      </c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</row>
    <row r="13" spans="1:64" ht="15">
      <c r="A13" s="4">
        <v>36536</v>
      </c>
      <c r="B13" s="24">
        <v>19000</v>
      </c>
      <c r="C13" s="21">
        <v>14560</v>
      </c>
      <c r="D13" s="9">
        <v>18835</v>
      </c>
      <c r="E13" s="21">
        <v>15760</v>
      </c>
      <c r="F13" s="21">
        <v>15390</v>
      </c>
      <c r="G13" s="21">
        <v>10638</v>
      </c>
      <c r="H13" s="21">
        <v>14385</v>
      </c>
      <c r="I13" s="21">
        <v>16995</v>
      </c>
      <c r="J13" s="21">
        <v>10990</v>
      </c>
      <c r="K13" s="21">
        <v>15705</v>
      </c>
      <c r="L13" s="14">
        <f>L12-((L12-$L$15)/5)</f>
        <v>4294.2080000000005</v>
      </c>
      <c r="M13" s="14">
        <v>19870</v>
      </c>
      <c r="N13" s="14">
        <v>15991</v>
      </c>
      <c r="O13" s="14">
        <v>13550</v>
      </c>
      <c r="P13" s="14">
        <v>11436</v>
      </c>
      <c r="Q13" s="14">
        <v>12434</v>
      </c>
      <c r="R13" s="14">
        <v>13553</v>
      </c>
      <c r="S13" s="14">
        <v>14312</v>
      </c>
      <c r="T13" s="14">
        <v>15175</v>
      </c>
      <c r="U13" s="14">
        <v>17714</v>
      </c>
      <c r="V13" s="14">
        <v>16708</v>
      </c>
      <c r="W13" s="14">
        <v>15493</v>
      </c>
      <c r="X13" s="20">
        <v>4200</v>
      </c>
      <c r="Y13" s="14">
        <f t="shared" si="1"/>
        <v>14466.105142857143</v>
      </c>
      <c r="Z13" s="26">
        <f t="shared" si="0"/>
        <v>7.098627080350664E-2</v>
      </c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7"/>
    </row>
    <row r="14" spans="1:64" ht="15">
      <c r="A14" s="4">
        <v>36537</v>
      </c>
      <c r="B14" s="24">
        <v>19000</v>
      </c>
      <c r="C14" s="21">
        <v>14545</v>
      </c>
      <c r="D14" s="9">
        <v>18970</v>
      </c>
      <c r="E14" s="21">
        <v>17230</v>
      </c>
      <c r="F14" s="21">
        <v>15310</v>
      </c>
      <c r="G14" s="21">
        <v>10550</v>
      </c>
      <c r="H14" s="21">
        <v>14363</v>
      </c>
      <c r="I14" s="21">
        <v>16940</v>
      </c>
      <c r="J14" s="21">
        <v>10990</v>
      </c>
      <c r="K14" s="21">
        <v>15640</v>
      </c>
      <c r="L14" s="14">
        <f>L13-((L13-$L$15)/5)</f>
        <v>4275.3664000000008</v>
      </c>
      <c r="M14" s="14">
        <v>19720</v>
      </c>
      <c r="N14" s="14">
        <v>16080</v>
      </c>
      <c r="O14" s="14">
        <v>13542</v>
      </c>
      <c r="P14" s="14">
        <v>11325</v>
      </c>
      <c r="Q14" s="14">
        <v>12352</v>
      </c>
      <c r="R14" s="14">
        <v>13728</v>
      </c>
      <c r="S14" s="14">
        <v>14220</v>
      </c>
      <c r="T14" s="14">
        <v>15160</v>
      </c>
      <c r="U14" s="14">
        <v>17655</v>
      </c>
      <c r="V14" s="14">
        <v>16770</v>
      </c>
      <c r="W14" s="14">
        <v>15390</v>
      </c>
      <c r="X14" s="20">
        <v>4200</v>
      </c>
      <c r="Y14" s="14">
        <f t="shared" si="1"/>
        <v>14512.160304761905</v>
      </c>
      <c r="Z14" s="26">
        <f t="shared" si="0"/>
        <v>6.0489939251156706E-2</v>
      </c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</row>
    <row r="15" spans="1:64" ht="15">
      <c r="A15" s="4">
        <v>36538</v>
      </c>
      <c r="B15" s="24">
        <v>19000</v>
      </c>
      <c r="C15" s="5">
        <v>14500</v>
      </c>
      <c r="D15" s="9">
        <v>18970</v>
      </c>
      <c r="E15" s="5">
        <v>17438</v>
      </c>
      <c r="F15" s="5">
        <v>15310</v>
      </c>
      <c r="G15" s="5">
        <v>10537</v>
      </c>
      <c r="H15" s="5">
        <v>14354</v>
      </c>
      <c r="I15" s="21">
        <v>16841</v>
      </c>
      <c r="J15" s="21">
        <v>10990</v>
      </c>
      <c r="K15" s="21">
        <v>15560</v>
      </c>
      <c r="L15" s="14">
        <v>4200</v>
      </c>
      <c r="M15" s="14">
        <v>19540</v>
      </c>
      <c r="N15" s="14">
        <v>16275</v>
      </c>
      <c r="O15" s="14">
        <v>13553</v>
      </c>
      <c r="P15" s="14">
        <v>11300</v>
      </c>
      <c r="Q15" s="14">
        <v>12315</v>
      </c>
      <c r="R15" s="14">
        <v>13792</v>
      </c>
      <c r="S15" s="14">
        <v>14197</v>
      </c>
      <c r="T15" s="14">
        <v>15214</v>
      </c>
      <c r="U15" s="14">
        <v>17637</v>
      </c>
      <c r="V15" s="14">
        <v>16860</v>
      </c>
      <c r="W15" s="14">
        <v>15330</v>
      </c>
      <c r="X15" s="20">
        <v>4200</v>
      </c>
      <c r="Y15" s="14">
        <f t="shared" si="1"/>
        <v>14510.142857142857</v>
      </c>
      <c r="Z15" s="26">
        <f t="shared" si="0"/>
        <v>5.6502348111173481E-2</v>
      </c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</row>
    <row r="16" spans="1:64" ht="15">
      <c r="A16" s="4">
        <v>36539</v>
      </c>
      <c r="B16" s="24">
        <v>19000</v>
      </c>
      <c r="C16" s="5">
        <v>14440</v>
      </c>
      <c r="D16" s="9">
        <v>19000</v>
      </c>
      <c r="E16" s="5">
        <v>17500</v>
      </c>
      <c r="F16" s="5">
        <v>15290</v>
      </c>
      <c r="G16" s="5">
        <v>10525</v>
      </c>
      <c r="H16" s="5">
        <v>14330</v>
      </c>
      <c r="I16" s="21">
        <v>16800</v>
      </c>
      <c r="J16" s="21">
        <v>10948</v>
      </c>
      <c r="K16" s="21">
        <v>15482</v>
      </c>
      <c r="L16" s="14">
        <f>L15-((L15-$L$23)/7)</f>
        <v>4153.5714285714284</v>
      </c>
      <c r="M16" s="14">
        <v>19450</v>
      </c>
      <c r="N16" s="14">
        <v>16270</v>
      </c>
      <c r="O16" s="14">
        <v>13536</v>
      </c>
      <c r="P16" s="14">
        <v>11218</v>
      </c>
      <c r="Q16" s="14">
        <v>12270</v>
      </c>
      <c r="R16" s="14">
        <v>13845</v>
      </c>
      <c r="S16" s="14">
        <v>14177</v>
      </c>
      <c r="T16" s="14">
        <v>16544</v>
      </c>
      <c r="U16" s="14">
        <v>17673</v>
      </c>
      <c r="V16" s="14">
        <v>16995</v>
      </c>
      <c r="W16" s="14">
        <v>15280</v>
      </c>
      <c r="X16" s="20">
        <v>4200</v>
      </c>
      <c r="Y16" s="14">
        <f t="shared" si="1"/>
        <v>14558.408163265305</v>
      </c>
      <c r="Z16" s="26">
        <f t="shared" si="0"/>
        <v>4.9565297843170861E-2</v>
      </c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</row>
    <row r="17" spans="1:64" ht="15">
      <c r="A17" s="4">
        <v>36540</v>
      </c>
      <c r="B17" s="24">
        <v>19000</v>
      </c>
      <c r="C17" s="5">
        <v>14365</v>
      </c>
      <c r="D17" s="9">
        <v>18975</v>
      </c>
      <c r="E17" s="5">
        <v>17540</v>
      </c>
      <c r="F17" s="5">
        <v>15250</v>
      </c>
      <c r="G17" s="5">
        <v>10500</v>
      </c>
      <c r="H17" s="5">
        <v>14257</v>
      </c>
      <c r="I17" s="21">
        <v>16795</v>
      </c>
      <c r="J17" s="21">
        <v>10920</v>
      </c>
      <c r="K17" s="21">
        <v>15377</v>
      </c>
      <c r="L17" s="14">
        <f t="shared" ref="L17:L22" si="2">L16-((L16-$L$23)/7)</f>
        <v>4113.7755102040819</v>
      </c>
      <c r="M17" s="14">
        <v>19265</v>
      </c>
      <c r="N17" s="14">
        <v>16200</v>
      </c>
      <c r="O17" s="14">
        <v>13542</v>
      </c>
      <c r="P17" s="14">
        <v>11152</v>
      </c>
      <c r="Q17" s="14">
        <v>12190</v>
      </c>
      <c r="R17" s="14">
        <v>13880</v>
      </c>
      <c r="S17" s="14">
        <v>14145</v>
      </c>
      <c r="T17" s="14">
        <v>16770</v>
      </c>
      <c r="U17" s="14">
        <v>17697</v>
      </c>
      <c r="V17" s="14">
        <v>17003</v>
      </c>
      <c r="W17" s="14">
        <v>15187</v>
      </c>
      <c r="X17" s="20">
        <v>4200</v>
      </c>
      <c r="Y17" s="14">
        <f t="shared" si="1"/>
        <v>14529.703595724004</v>
      </c>
      <c r="Z17" s="26">
        <f t="shared" si="0"/>
        <v>4.5238115144305757E-2</v>
      </c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</row>
    <row r="18" spans="1:64" ht="15">
      <c r="A18" s="4">
        <v>36541</v>
      </c>
      <c r="B18" s="24">
        <v>19000</v>
      </c>
      <c r="C18" s="5">
        <v>14320</v>
      </c>
      <c r="D18" s="9">
        <v>18975</v>
      </c>
      <c r="E18" s="5">
        <v>17540</v>
      </c>
      <c r="F18" s="5">
        <v>15210</v>
      </c>
      <c r="G18" s="5">
        <v>10450</v>
      </c>
      <c r="H18" s="5">
        <v>14227</v>
      </c>
      <c r="I18" s="21">
        <v>16675</v>
      </c>
      <c r="J18" s="21">
        <v>10900</v>
      </c>
      <c r="K18" s="21">
        <v>15293</v>
      </c>
      <c r="L18" s="14">
        <f t="shared" si="2"/>
        <v>4079.66472303207</v>
      </c>
      <c r="M18" s="14">
        <v>19258</v>
      </c>
      <c r="N18" s="14">
        <v>16157</v>
      </c>
      <c r="O18" s="14">
        <v>13536</v>
      </c>
      <c r="P18" s="14">
        <v>11120</v>
      </c>
      <c r="Q18" s="14">
        <v>12130</v>
      </c>
      <c r="R18" s="14">
        <v>13880</v>
      </c>
      <c r="S18" s="14">
        <v>14085</v>
      </c>
      <c r="T18" s="14">
        <v>16841</v>
      </c>
      <c r="U18" s="14">
        <v>17692</v>
      </c>
      <c r="V18" s="14">
        <v>17025</v>
      </c>
      <c r="W18" s="14">
        <v>15095</v>
      </c>
      <c r="X18" s="20">
        <v>4200</v>
      </c>
      <c r="Y18" s="14">
        <f t="shared" si="1"/>
        <v>14499.460224906288</v>
      </c>
      <c r="Z18" s="26">
        <f t="shared" si="0"/>
        <v>4.1073237614096141E-2</v>
      </c>
    </row>
    <row r="19" spans="1:64" ht="15">
      <c r="A19" s="4">
        <v>36542</v>
      </c>
      <c r="B19" s="24">
        <v>19000</v>
      </c>
      <c r="C19" s="5">
        <v>14250</v>
      </c>
      <c r="D19" s="9">
        <v>18975</v>
      </c>
      <c r="E19" s="5">
        <v>17560</v>
      </c>
      <c r="F19" s="5">
        <v>15160</v>
      </c>
      <c r="G19" s="5">
        <v>10415</v>
      </c>
      <c r="H19" s="5">
        <v>14200</v>
      </c>
      <c r="I19" s="21">
        <v>16705</v>
      </c>
      <c r="J19" s="21">
        <v>10990</v>
      </c>
      <c r="K19" s="21">
        <v>15195</v>
      </c>
      <c r="L19" s="14">
        <f t="shared" si="2"/>
        <v>4050.42690545606</v>
      </c>
      <c r="M19" s="14">
        <v>19225</v>
      </c>
      <c r="N19" s="14">
        <v>16060</v>
      </c>
      <c r="O19" s="14">
        <v>13518</v>
      </c>
      <c r="P19" s="14">
        <v>11146</v>
      </c>
      <c r="Q19" s="14">
        <v>12060</v>
      </c>
      <c r="R19" s="14">
        <v>13845</v>
      </c>
      <c r="S19" s="14">
        <v>14060</v>
      </c>
      <c r="T19" s="14">
        <v>16795</v>
      </c>
      <c r="U19" s="14">
        <v>17745</v>
      </c>
      <c r="V19" s="14">
        <v>17080</v>
      </c>
      <c r="W19" s="14">
        <v>14990</v>
      </c>
      <c r="X19" s="20">
        <v>4200</v>
      </c>
      <c r="Y19" s="14">
        <f t="shared" si="1"/>
        <v>14477.353662164574</v>
      </c>
      <c r="Z19" s="26">
        <f t="shared" si="0"/>
        <v>3.5410224119563127E-2</v>
      </c>
    </row>
    <row r="20" spans="1:64" ht="15">
      <c r="A20" s="4">
        <v>36543</v>
      </c>
      <c r="B20" s="24">
        <v>19000</v>
      </c>
      <c r="C20" s="5">
        <v>14190</v>
      </c>
      <c r="D20" s="9">
        <v>19000</v>
      </c>
      <c r="E20" s="5">
        <v>17790</v>
      </c>
      <c r="F20" s="5">
        <v>15075</v>
      </c>
      <c r="G20" s="5">
        <v>10385</v>
      </c>
      <c r="H20" s="5">
        <v>14165</v>
      </c>
      <c r="I20" s="21">
        <v>16685</v>
      </c>
      <c r="J20" s="21">
        <v>10990</v>
      </c>
      <c r="K20" s="21">
        <v>15086</v>
      </c>
      <c r="L20" s="14">
        <f t="shared" si="2"/>
        <v>4025.3659189623372</v>
      </c>
      <c r="M20" s="14">
        <v>19250</v>
      </c>
      <c r="N20" s="14">
        <v>16010</v>
      </c>
      <c r="O20" s="14">
        <v>13499</v>
      </c>
      <c r="P20" s="14">
        <v>11112</v>
      </c>
      <c r="Q20" s="14">
        <v>11990</v>
      </c>
      <c r="R20" s="14">
        <v>13800</v>
      </c>
      <c r="S20" s="14">
        <v>13997</v>
      </c>
      <c r="T20" s="14">
        <v>16765</v>
      </c>
      <c r="U20" s="14">
        <v>17870</v>
      </c>
      <c r="V20" s="28">
        <v>17157</v>
      </c>
      <c r="W20" s="28">
        <v>14905</v>
      </c>
      <c r="X20" s="20">
        <v>4200</v>
      </c>
      <c r="Y20" s="14">
        <f t="shared" si="1"/>
        <v>14464.112662807731</v>
      </c>
      <c r="Z20" s="26">
        <f t="shared" si="0"/>
        <v>3.0481464537119096E-2</v>
      </c>
    </row>
    <row r="21" spans="1:64" ht="15">
      <c r="A21" s="4">
        <v>36544</v>
      </c>
      <c r="B21" s="24">
        <v>19000</v>
      </c>
      <c r="C21" s="5">
        <v>14130</v>
      </c>
      <c r="D21" s="9">
        <v>18970</v>
      </c>
      <c r="E21" s="5">
        <v>18100</v>
      </c>
      <c r="F21" s="5">
        <v>15060</v>
      </c>
      <c r="G21" s="5">
        <v>10350</v>
      </c>
      <c r="H21" s="5">
        <v>14120</v>
      </c>
      <c r="I21" s="21">
        <v>16670</v>
      </c>
      <c r="J21" s="21">
        <v>10990</v>
      </c>
      <c r="K21" s="21">
        <v>14965</v>
      </c>
      <c r="L21" s="14">
        <f t="shared" si="2"/>
        <v>4003.885073396289</v>
      </c>
      <c r="M21" s="14">
        <v>19220</v>
      </c>
      <c r="N21" s="14">
        <v>15991</v>
      </c>
      <c r="O21" s="14">
        <v>13482</v>
      </c>
      <c r="P21" s="14">
        <v>11025</v>
      </c>
      <c r="Q21" s="14">
        <v>11950</v>
      </c>
      <c r="R21" s="14">
        <v>13733</v>
      </c>
      <c r="S21" s="14">
        <v>13997</v>
      </c>
      <c r="T21" s="14">
        <v>16698</v>
      </c>
      <c r="U21" s="14">
        <v>17900</v>
      </c>
      <c r="V21" s="28">
        <v>17195</v>
      </c>
      <c r="W21" s="28">
        <v>14850</v>
      </c>
      <c r="X21" s="20">
        <v>4200</v>
      </c>
      <c r="Y21" s="14">
        <f t="shared" si="1"/>
        <v>14447.613574923631</v>
      </c>
      <c r="Z21" s="26">
        <f t="shared" si="0"/>
        <v>2.7851411099116142E-2</v>
      </c>
    </row>
    <row r="22" spans="1:64" ht="15">
      <c r="A22" s="4">
        <v>36545</v>
      </c>
      <c r="B22" s="24">
        <v>19000</v>
      </c>
      <c r="C22" s="5">
        <v>14050</v>
      </c>
      <c r="D22" s="9">
        <v>18850</v>
      </c>
      <c r="E22" s="5">
        <v>18140</v>
      </c>
      <c r="F22" s="5">
        <v>14995</v>
      </c>
      <c r="G22" s="5">
        <v>10296</v>
      </c>
      <c r="H22" s="5">
        <v>14070</v>
      </c>
      <c r="I22" s="21">
        <v>16545</v>
      </c>
      <c r="J22" s="21">
        <v>10990</v>
      </c>
      <c r="K22" s="21">
        <v>14880</v>
      </c>
      <c r="L22" s="14">
        <f t="shared" si="2"/>
        <v>3985.4729200539618</v>
      </c>
      <c r="M22" s="14">
        <v>19195</v>
      </c>
      <c r="N22" s="14">
        <v>15948</v>
      </c>
      <c r="O22" s="14">
        <v>13477</v>
      </c>
      <c r="P22" s="14">
        <v>10955</v>
      </c>
      <c r="Q22" s="14">
        <v>11885</v>
      </c>
      <c r="R22" s="14">
        <v>13710</v>
      </c>
      <c r="S22" s="14">
        <v>14010</v>
      </c>
      <c r="T22" s="14">
        <v>16683</v>
      </c>
      <c r="U22" s="14">
        <v>17890</v>
      </c>
      <c r="V22" s="28">
        <v>17210</v>
      </c>
      <c r="W22" s="28">
        <v>14810</v>
      </c>
      <c r="X22" s="20">
        <v>4200</v>
      </c>
      <c r="Y22" s="14">
        <f t="shared" si="1"/>
        <v>14408.308234288284</v>
      </c>
      <c r="Z22" s="26">
        <f t="shared" si="0"/>
        <v>2.7879176318270762E-2</v>
      </c>
    </row>
    <row r="23" spans="1:64" ht="15">
      <c r="A23" s="4">
        <v>36546</v>
      </c>
      <c r="B23" s="24">
        <v>19000</v>
      </c>
      <c r="C23" s="5">
        <v>13965</v>
      </c>
      <c r="D23" s="9">
        <v>18730</v>
      </c>
      <c r="E23" s="5">
        <v>18025</v>
      </c>
      <c r="F23" s="5">
        <v>14950</v>
      </c>
      <c r="G23" s="5">
        <v>10245</v>
      </c>
      <c r="H23" s="5">
        <v>14020</v>
      </c>
      <c r="I23" s="21">
        <v>16584</v>
      </c>
      <c r="J23" s="21">
        <v>11000</v>
      </c>
      <c r="K23" s="21">
        <v>14745</v>
      </c>
      <c r="L23" s="14">
        <v>3875</v>
      </c>
      <c r="M23" s="14">
        <v>19010</v>
      </c>
      <c r="N23" s="14">
        <v>15900</v>
      </c>
      <c r="O23" s="14">
        <v>13492</v>
      </c>
      <c r="P23" s="14">
        <v>10895</v>
      </c>
      <c r="Q23" s="14">
        <v>11840</v>
      </c>
      <c r="R23" s="14">
        <v>13710</v>
      </c>
      <c r="S23" s="14">
        <v>13965</v>
      </c>
      <c r="T23" s="14">
        <v>16613</v>
      </c>
      <c r="U23" s="14">
        <v>17824</v>
      </c>
      <c r="V23" s="28">
        <v>17210</v>
      </c>
      <c r="W23" s="28">
        <v>14760</v>
      </c>
      <c r="X23" s="20">
        <v>4200</v>
      </c>
      <c r="Y23" s="14">
        <f t="shared" si="1"/>
        <v>14350.380952380952</v>
      </c>
      <c r="Z23" s="26">
        <f t="shared" si="0"/>
        <v>2.8544123600501736E-2</v>
      </c>
    </row>
    <row r="24" spans="1:64" ht="15">
      <c r="A24" s="4">
        <v>36547</v>
      </c>
      <c r="B24" s="24">
        <v>19000</v>
      </c>
      <c r="C24" s="5">
        <v>13965</v>
      </c>
      <c r="D24" s="9">
        <v>18550</v>
      </c>
      <c r="E24" s="5">
        <v>18200</v>
      </c>
      <c r="F24" s="5">
        <v>14900</v>
      </c>
      <c r="G24" s="5">
        <v>10200</v>
      </c>
      <c r="H24" s="5">
        <v>13993</v>
      </c>
      <c r="I24" s="21">
        <v>16533</v>
      </c>
      <c r="J24" s="21">
        <v>10990</v>
      </c>
      <c r="K24" s="21">
        <v>14650</v>
      </c>
      <c r="L24" s="14">
        <f t="shared" ref="L24:L29" si="3">L23-((L23-$L$30)/6)</f>
        <v>3834.3333333333335</v>
      </c>
      <c r="M24" s="14">
        <v>19000</v>
      </c>
      <c r="N24" s="14">
        <v>15885</v>
      </c>
      <c r="O24" s="14">
        <v>13499</v>
      </c>
      <c r="P24" s="14">
        <v>10843</v>
      </c>
      <c r="Q24" s="14">
        <v>11748</v>
      </c>
      <c r="R24" s="14">
        <v>13800</v>
      </c>
      <c r="S24" s="14">
        <v>13909</v>
      </c>
      <c r="T24" s="14">
        <v>16571</v>
      </c>
      <c r="U24" s="14">
        <v>17800</v>
      </c>
      <c r="V24" s="28">
        <v>17210</v>
      </c>
      <c r="W24" s="28">
        <v>14710</v>
      </c>
      <c r="X24" s="20">
        <v>4200</v>
      </c>
      <c r="Y24" s="14">
        <f t="shared" si="1"/>
        <v>14323.349206349209</v>
      </c>
      <c r="Z24" s="26">
        <f t="shared" si="0"/>
        <v>2.6994440202532947E-2</v>
      </c>
    </row>
    <row r="25" spans="1:64" ht="15">
      <c r="A25" s="4">
        <v>36548</v>
      </c>
      <c r="B25" s="24">
        <v>19000</v>
      </c>
      <c r="C25" s="5">
        <v>13920</v>
      </c>
      <c r="D25" s="9">
        <v>18470</v>
      </c>
      <c r="E25" s="5">
        <v>18220</v>
      </c>
      <c r="F25" s="5">
        <v>14885</v>
      </c>
      <c r="G25" s="5">
        <v>10147</v>
      </c>
      <c r="H25" s="5">
        <v>13957</v>
      </c>
      <c r="I25" s="21">
        <v>16454</v>
      </c>
      <c r="J25" s="21">
        <v>10990</v>
      </c>
      <c r="K25" s="21">
        <v>14575</v>
      </c>
      <c r="L25" s="14">
        <f t="shared" si="3"/>
        <v>3800.4444444444443</v>
      </c>
      <c r="M25" s="14">
        <v>19080</v>
      </c>
      <c r="N25" s="14">
        <v>15790</v>
      </c>
      <c r="O25" s="14">
        <v>13482</v>
      </c>
      <c r="P25" s="14">
        <v>10870</v>
      </c>
      <c r="Q25" s="14">
        <v>11710</v>
      </c>
      <c r="R25" s="14">
        <v>13950</v>
      </c>
      <c r="S25" s="14">
        <v>13861</v>
      </c>
      <c r="T25" s="14">
        <v>16542</v>
      </c>
      <c r="U25" s="14">
        <v>17759</v>
      </c>
      <c r="V25" s="28">
        <v>17157</v>
      </c>
      <c r="W25" s="28">
        <v>14655</v>
      </c>
      <c r="X25" s="20">
        <v>4200</v>
      </c>
      <c r="Y25" s="14">
        <f t="shared" si="1"/>
        <v>14298.783068783068</v>
      </c>
      <c r="Z25" s="26">
        <f t="shared" si="0"/>
        <v>2.491239495720585E-2</v>
      </c>
    </row>
    <row r="26" spans="1:64" ht="15">
      <c r="A26" s="4">
        <v>36549</v>
      </c>
      <c r="B26" s="24">
        <v>19000</v>
      </c>
      <c r="C26" s="5">
        <v>13850</v>
      </c>
      <c r="D26" s="9">
        <v>18390</v>
      </c>
      <c r="E26" s="5">
        <v>18200</v>
      </c>
      <c r="F26" s="5">
        <v>14825</v>
      </c>
      <c r="G26" s="5">
        <v>10118</v>
      </c>
      <c r="H26" s="5">
        <v>13987</v>
      </c>
      <c r="I26" s="21">
        <v>16445</v>
      </c>
      <c r="J26" s="21">
        <v>10990</v>
      </c>
      <c r="K26" s="21">
        <v>15285</v>
      </c>
      <c r="L26" s="14">
        <f t="shared" si="3"/>
        <v>3772.2037037037035</v>
      </c>
      <c r="M26" s="14">
        <v>19195</v>
      </c>
      <c r="N26" s="14">
        <v>15740</v>
      </c>
      <c r="O26" s="14">
        <v>13477</v>
      </c>
      <c r="P26" s="14">
        <v>10819</v>
      </c>
      <c r="Q26" s="14">
        <v>11652</v>
      </c>
      <c r="R26" s="14">
        <v>13947</v>
      </c>
      <c r="S26" s="14">
        <v>13780</v>
      </c>
      <c r="T26" s="14">
        <v>16484</v>
      </c>
      <c r="U26" s="14">
        <v>17740</v>
      </c>
      <c r="V26" s="28">
        <v>17150</v>
      </c>
      <c r="W26" s="28">
        <v>14608</v>
      </c>
      <c r="X26" s="20">
        <v>4200</v>
      </c>
      <c r="Y26" s="14">
        <f t="shared" si="1"/>
        <v>14307.3430335097</v>
      </c>
      <c r="Z26" s="26">
        <f t="shared" si="0"/>
        <v>2.1014171938571777E-2</v>
      </c>
    </row>
    <row r="27" spans="1:64" ht="15">
      <c r="A27" s="4">
        <v>36550</v>
      </c>
      <c r="B27" s="24">
        <v>19000</v>
      </c>
      <c r="C27" s="5">
        <v>13790</v>
      </c>
      <c r="D27" s="9">
        <v>18260</v>
      </c>
      <c r="E27" s="5">
        <v>18220</v>
      </c>
      <c r="F27" s="5">
        <v>14770</v>
      </c>
      <c r="G27" s="5">
        <v>10090</v>
      </c>
      <c r="H27" s="5">
        <v>14035</v>
      </c>
      <c r="I27" s="21">
        <v>16365</v>
      </c>
      <c r="J27" s="21">
        <v>10920</v>
      </c>
      <c r="K27" s="21">
        <v>15285</v>
      </c>
      <c r="L27" s="14">
        <f t="shared" si="3"/>
        <v>3748.6697530864194</v>
      </c>
      <c r="M27" s="14">
        <v>19165</v>
      </c>
      <c r="N27" s="14">
        <v>15635</v>
      </c>
      <c r="O27" s="14">
        <v>13427</v>
      </c>
      <c r="P27" s="14">
        <v>10745</v>
      </c>
      <c r="Q27" s="14">
        <v>11587</v>
      </c>
      <c r="R27" s="14">
        <v>13925</v>
      </c>
      <c r="S27" s="14">
        <v>13730</v>
      </c>
      <c r="T27" s="14">
        <v>16448</v>
      </c>
      <c r="U27" s="14">
        <v>17692</v>
      </c>
      <c r="V27" s="28">
        <v>17140</v>
      </c>
      <c r="W27" s="28">
        <v>14555</v>
      </c>
      <c r="X27" s="20">
        <v>4200</v>
      </c>
      <c r="Y27" s="14">
        <f t="shared" si="1"/>
        <v>14263.460464432686</v>
      </c>
      <c r="Z27" s="26">
        <f t="shared" si="0"/>
        <v>2.0439607646005366E-2</v>
      </c>
    </row>
    <row r="28" spans="1:64" ht="15">
      <c r="A28" s="4">
        <v>36551</v>
      </c>
      <c r="B28" s="24">
        <v>19000</v>
      </c>
      <c r="C28" s="5">
        <v>13735</v>
      </c>
      <c r="D28" s="9">
        <v>18110</v>
      </c>
      <c r="E28" s="5">
        <v>18220</v>
      </c>
      <c r="F28" s="5">
        <v>14725</v>
      </c>
      <c r="G28" s="5">
        <v>9990</v>
      </c>
      <c r="H28" s="5">
        <v>14065</v>
      </c>
      <c r="I28" s="21">
        <v>16327</v>
      </c>
      <c r="J28" s="21">
        <v>10920</v>
      </c>
      <c r="K28" s="21">
        <v>14700</v>
      </c>
      <c r="L28" s="14">
        <f t="shared" si="3"/>
        <v>3729.058127572016</v>
      </c>
      <c r="M28" s="14">
        <v>19090</v>
      </c>
      <c r="N28" s="14">
        <v>15536</v>
      </c>
      <c r="O28" s="14">
        <v>13421</v>
      </c>
      <c r="P28" s="14">
        <v>10696</v>
      </c>
      <c r="Q28" s="14">
        <v>11492</v>
      </c>
      <c r="R28" s="14">
        <v>13894</v>
      </c>
      <c r="S28" s="14">
        <v>13645</v>
      </c>
      <c r="T28" s="14">
        <v>16430</v>
      </c>
      <c r="U28" s="14">
        <v>17617</v>
      </c>
      <c r="V28" s="28">
        <v>17135</v>
      </c>
      <c r="W28" s="28">
        <v>14520</v>
      </c>
      <c r="X28" s="20">
        <v>4200</v>
      </c>
      <c r="Y28" s="14">
        <f t="shared" si="1"/>
        <v>14190.336101312952</v>
      </c>
      <c r="Z28" s="26">
        <f t="shared" si="0"/>
        <v>2.3231577908612439E-2</v>
      </c>
    </row>
    <row r="29" spans="1:64" ht="15">
      <c r="A29" s="4">
        <v>36552</v>
      </c>
      <c r="B29" s="24">
        <v>19000</v>
      </c>
      <c r="C29" s="5">
        <v>13670</v>
      </c>
      <c r="D29" s="9">
        <v>18000</v>
      </c>
      <c r="E29" s="5">
        <v>18200</v>
      </c>
      <c r="F29" s="5">
        <v>14680</v>
      </c>
      <c r="G29" s="5">
        <v>9978</v>
      </c>
      <c r="H29" s="5">
        <v>14040</v>
      </c>
      <c r="I29" s="21">
        <v>16445</v>
      </c>
      <c r="J29" s="21">
        <v>10880</v>
      </c>
      <c r="K29" s="21">
        <v>14705</v>
      </c>
      <c r="L29" s="14">
        <f t="shared" si="3"/>
        <v>3712.7151063100132</v>
      </c>
      <c r="M29" s="14">
        <v>18985</v>
      </c>
      <c r="N29" s="14">
        <v>15457</v>
      </c>
      <c r="O29" s="14">
        <v>13408</v>
      </c>
      <c r="P29" s="14">
        <v>10662</v>
      </c>
      <c r="Q29" s="14">
        <v>11350</v>
      </c>
      <c r="R29" s="14">
        <v>13845</v>
      </c>
      <c r="S29" s="14">
        <v>13535</v>
      </c>
      <c r="T29" s="14">
        <v>16365</v>
      </c>
      <c r="U29" s="14">
        <v>17545</v>
      </c>
      <c r="V29" s="28">
        <v>17157</v>
      </c>
      <c r="W29" s="28">
        <v>14470</v>
      </c>
      <c r="X29" s="20">
        <v>4200</v>
      </c>
      <c r="Y29" s="14">
        <f t="shared" si="1"/>
        <v>14147.129290776666</v>
      </c>
      <c r="Z29" s="26">
        <f t="shared" si="0"/>
        <v>2.2822348095301041E-2</v>
      </c>
    </row>
    <row r="30" spans="1:64" ht="15">
      <c r="A30" s="4">
        <v>36553</v>
      </c>
      <c r="B30" s="24">
        <v>19000</v>
      </c>
      <c r="C30" s="5">
        <v>13560</v>
      </c>
      <c r="D30" s="9">
        <v>17820</v>
      </c>
      <c r="E30" s="5">
        <v>18170</v>
      </c>
      <c r="F30" s="5">
        <v>14620</v>
      </c>
      <c r="G30" s="5">
        <v>9950</v>
      </c>
      <c r="H30" s="5">
        <v>14015</v>
      </c>
      <c r="I30" s="21">
        <v>16670</v>
      </c>
      <c r="J30" s="21">
        <v>10850</v>
      </c>
      <c r="K30" s="21">
        <v>14745</v>
      </c>
      <c r="L30" s="14">
        <v>3631</v>
      </c>
      <c r="M30" s="14">
        <v>18890</v>
      </c>
      <c r="N30" s="14">
        <v>15362</v>
      </c>
      <c r="O30" s="14">
        <v>13410</v>
      </c>
      <c r="P30" s="14">
        <v>10580</v>
      </c>
      <c r="Q30" s="14">
        <v>11350</v>
      </c>
      <c r="R30" s="14">
        <v>13788</v>
      </c>
      <c r="S30" s="14">
        <v>13512</v>
      </c>
      <c r="T30" s="14">
        <v>16330</v>
      </c>
      <c r="U30" s="14">
        <v>17492</v>
      </c>
      <c r="V30" s="28">
        <v>17135</v>
      </c>
      <c r="W30" s="28">
        <v>14385</v>
      </c>
      <c r="X30" s="20">
        <v>4200</v>
      </c>
      <c r="Y30" s="14">
        <f t="shared" si="1"/>
        <v>14107.857142857143</v>
      </c>
      <c r="Z30" s="26">
        <f t="shared" si="0"/>
        <v>1.9644574958229945E-2</v>
      </c>
    </row>
    <row r="31" spans="1:64" ht="15">
      <c r="A31" s="4">
        <v>36554</v>
      </c>
      <c r="B31" s="24">
        <v>19000</v>
      </c>
      <c r="C31" s="5">
        <v>13530</v>
      </c>
      <c r="D31" s="9">
        <v>17760</v>
      </c>
      <c r="E31" s="5">
        <v>18140</v>
      </c>
      <c r="F31" s="5">
        <v>14560</v>
      </c>
      <c r="G31" s="5">
        <v>9916</v>
      </c>
      <c r="H31" s="5">
        <v>13995</v>
      </c>
      <c r="I31" s="21">
        <v>16685</v>
      </c>
      <c r="J31" s="21">
        <v>10820</v>
      </c>
      <c r="K31" s="21">
        <v>14770</v>
      </c>
      <c r="L31" s="14">
        <f>L30-(($L$30-$L$35)/5)</f>
        <v>3494.6</v>
      </c>
      <c r="M31" s="14">
        <v>18825</v>
      </c>
      <c r="N31" s="14">
        <v>15294</v>
      </c>
      <c r="O31" s="14">
        <v>13379</v>
      </c>
      <c r="P31" s="14">
        <v>10509</v>
      </c>
      <c r="Q31" s="14">
        <v>11300</v>
      </c>
      <c r="R31" s="14">
        <v>13736</v>
      </c>
      <c r="S31" s="14">
        <v>13427</v>
      </c>
      <c r="T31" s="14">
        <v>16310</v>
      </c>
      <c r="U31" s="14">
        <v>17437</v>
      </c>
      <c r="V31" s="28">
        <v>17125</v>
      </c>
      <c r="W31" s="28">
        <v>14355</v>
      </c>
      <c r="X31" s="20">
        <v>4200</v>
      </c>
      <c r="Y31" s="14">
        <f t="shared" si="1"/>
        <v>14065.123809523808</v>
      </c>
      <c r="Z31" s="26">
        <f t="shared" si="0"/>
        <v>2.0609572613922579E-2</v>
      </c>
    </row>
    <row r="32" spans="1:64" ht="15">
      <c r="A32" s="4">
        <v>36555</v>
      </c>
      <c r="B32" s="24">
        <v>19000</v>
      </c>
      <c r="C32" s="5">
        <v>13475</v>
      </c>
      <c r="D32" s="9">
        <v>17755</v>
      </c>
      <c r="E32" s="5">
        <v>18110</v>
      </c>
      <c r="F32" s="5">
        <v>14560</v>
      </c>
      <c r="G32" s="5">
        <v>9895</v>
      </c>
      <c r="H32" s="5">
        <v>13997</v>
      </c>
      <c r="I32" s="21">
        <v>16677</v>
      </c>
      <c r="J32" s="21">
        <v>10790</v>
      </c>
      <c r="K32" s="21">
        <v>14772</v>
      </c>
      <c r="L32" s="14">
        <f>L31-(($L$30-$L$35)/5)</f>
        <v>3358.2</v>
      </c>
      <c r="M32" s="14">
        <v>18775</v>
      </c>
      <c r="N32" s="14">
        <v>15212</v>
      </c>
      <c r="O32" s="14">
        <v>13375</v>
      </c>
      <c r="P32" s="14">
        <v>10430</v>
      </c>
      <c r="Q32" s="14">
        <v>11220</v>
      </c>
      <c r="R32" s="14">
        <v>13702</v>
      </c>
      <c r="S32" s="14">
        <v>13437</v>
      </c>
      <c r="T32" s="14">
        <v>16282</v>
      </c>
      <c r="U32" s="14">
        <v>17385</v>
      </c>
      <c r="V32" s="28">
        <v>17087</v>
      </c>
      <c r="W32" s="28">
        <v>14305</v>
      </c>
      <c r="X32" s="20">
        <v>4200</v>
      </c>
      <c r="Y32" s="14">
        <f t="shared" si="1"/>
        <v>14028.533333333335</v>
      </c>
      <c r="Z32" s="26">
        <f t="shared" si="0"/>
        <v>1.9707453380728702E-2</v>
      </c>
    </row>
    <row r="33" spans="1:26" ht="15">
      <c r="A33" s="4">
        <v>36556</v>
      </c>
      <c r="B33" s="24">
        <v>19000</v>
      </c>
      <c r="C33" s="9">
        <v>13410</v>
      </c>
      <c r="D33" s="9">
        <v>17700</v>
      </c>
      <c r="E33" s="21">
        <v>18050</v>
      </c>
      <c r="F33" s="21">
        <v>14550</v>
      </c>
      <c r="G33" s="21">
        <v>9916</v>
      </c>
      <c r="H33" s="21">
        <v>14935</v>
      </c>
      <c r="I33" s="21">
        <v>16620</v>
      </c>
      <c r="J33" s="21">
        <v>10720</v>
      </c>
      <c r="K33" s="21">
        <v>14710</v>
      </c>
      <c r="L33" s="14">
        <f>L32-(($L$30-$L$35)/5)</f>
        <v>3221.7999999999997</v>
      </c>
      <c r="M33" s="14">
        <v>18670</v>
      </c>
      <c r="N33" s="14">
        <v>15095</v>
      </c>
      <c r="O33" s="14">
        <v>13360</v>
      </c>
      <c r="P33" s="14">
        <v>10365</v>
      </c>
      <c r="Q33" s="14">
        <v>11177</v>
      </c>
      <c r="R33" s="14">
        <v>13640</v>
      </c>
      <c r="S33" s="14">
        <v>13400</v>
      </c>
      <c r="T33" s="14">
        <v>16282</v>
      </c>
      <c r="U33" s="14">
        <v>17315</v>
      </c>
      <c r="V33" s="28">
        <v>17040</v>
      </c>
      <c r="W33" s="28">
        <v>14227</v>
      </c>
      <c r="X33" s="20">
        <v>4200</v>
      </c>
      <c r="Y33" s="14">
        <f t="shared" si="1"/>
        <v>14019.228571428572</v>
      </c>
      <c r="Z33" s="26">
        <f t="shared" si="0"/>
        <v>1.4820460877203328E-2</v>
      </c>
    </row>
    <row r="34" spans="1:26" ht="15">
      <c r="A34" s="4">
        <v>36557</v>
      </c>
      <c r="B34" s="24">
        <v>19000</v>
      </c>
      <c r="C34" s="9">
        <v>13370</v>
      </c>
      <c r="D34" s="9">
        <v>17520</v>
      </c>
      <c r="E34" s="5">
        <v>18140</v>
      </c>
      <c r="F34" s="5">
        <v>14500</v>
      </c>
      <c r="G34" s="5">
        <v>9916</v>
      </c>
      <c r="H34" s="5">
        <v>16673</v>
      </c>
      <c r="I34" s="21">
        <v>16660</v>
      </c>
      <c r="J34" s="21">
        <v>10680</v>
      </c>
      <c r="K34" s="21">
        <v>14643</v>
      </c>
      <c r="L34" s="14">
        <f>L33-(($L$30-$L$35)/5)</f>
        <v>3085.3999999999996</v>
      </c>
      <c r="M34" s="14">
        <v>18555</v>
      </c>
      <c r="N34" s="14">
        <v>15000</v>
      </c>
      <c r="O34" s="14">
        <v>13310</v>
      </c>
      <c r="P34" s="14">
        <v>10275</v>
      </c>
      <c r="Q34" s="14">
        <v>11127</v>
      </c>
      <c r="R34" s="14">
        <v>13539</v>
      </c>
      <c r="S34" s="14">
        <v>13499</v>
      </c>
      <c r="T34" s="14">
        <v>16195</v>
      </c>
      <c r="U34" s="14">
        <v>17210</v>
      </c>
      <c r="V34" s="28">
        <v>17003</v>
      </c>
      <c r="W34" s="28">
        <v>14180</v>
      </c>
      <c r="X34" s="20">
        <v>4200</v>
      </c>
      <c r="Y34" s="14">
        <f t="shared" si="1"/>
        <v>14051.44761904762</v>
      </c>
      <c r="Z34" s="26">
        <f t="shared" si="0"/>
        <v>9.1486930341696162E-3</v>
      </c>
    </row>
    <row r="35" spans="1:26" ht="15">
      <c r="A35" s="4">
        <v>36558</v>
      </c>
      <c r="B35" s="24">
        <v>19000</v>
      </c>
      <c r="C35" s="9">
        <v>13340</v>
      </c>
      <c r="D35" s="9">
        <v>17400</v>
      </c>
      <c r="E35" s="5">
        <v>17850</v>
      </c>
      <c r="F35" s="5">
        <v>14424</v>
      </c>
      <c r="G35" s="5">
        <v>9900</v>
      </c>
      <c r="H35" s="5">
        <v>16993</v>
      </c>
      <c r="I35" s="21">
        <v>16615</v>
      </c>
      <c r="J35" s="21">
        <v>10675</v>
      </c>
      <c r="K35" s="21">
        <v>14583</v>
      </c>
      <c r="L35" s="14">
        <v>2949</v>
      </c>
      <c r="M35" s="14">
        <v>18485</v>
      </c>
      <c r="N35" s="14">
        <v>14902</v>
      </c>
      <c r="O35" s="14">
        <v>13275</v>
      </c>
      <c r="P35" s="14">
        <v>10302</v>
      </c>
      <c r="Q35" s="14">
        <v>11300</v>
      </c>
      <c r="R35" s="14">
        <v>13499</v>
      </c>
      <c r="S35" s="14">
        <v>13493</v>
      </c>
      <c r="T35" s="14">
        <v>16155</v>
      </c>
      <c r="U35" s="14">
        <v>17140</v>
      </c>
      <c r="V35" s="28">
        <v>16995</v>
      </c>
      <c r="W35" s="28">
        <v>14130</v>
      </c>
      <c r="X35" s="20">
        <v>4200</v>
      </c>
      <c r="Y35" s="14">
        <f t="shared" si="1"/>
        <v>14019.285714285714</v>
      </c>
      <c r="Z35" s="26">
        <f t="shared" si="0"/>
        <v>7.8972843531869737E-3</v>
      </c>
    </row>
    <row r="36" spans="1:26" ht="15">
      <c r="A36" s="4">
        <v>36559</v>
      </c>
      <c r="B36" s="24">
        <v>19000</v>
      </c>
      <c r="C36" s="9">
        <v>13260</v>
      </c>
      <c r="D36" s="9">
        <v>17210</v>
      </c>
      <c r="E36" s="5">
        <v>17755</v>
      </c>
      <c r="F36" s="5">
        <v>14350</v>
      </c>
      <c r="G36" s="5">
        <v>9893</v>
      </c>
      <c r="H36" s="5">
        <v>17237</v>
      </c>
      <c r="I36" s="21">
        <v>16613</v>
      </c>
      <c r="J36" s="21">
        <v>10600</v>
      </c>
      <c r="K36" s="21">
        <v>14643</v>
      </c>
      <c r="L36" s="14">
        <v>3000</v>
      </c>
      <c r="M36" s="14">
        <v>18385</v>
      </c>
      <c r="N36" s="14">
        <v>14837</v>
      </c>
      <c r="O36" s="14">
        <v>13245</v>
      </c>
      <c r="P36" s="14">
        <v>10222</v>
      </c>
      <c r="Q36" s="14">
        <v>11146</v>
      </c>
      <c r="R36" s="14">
        <v>13444</v>
      </c>
      <c r="S36" s="14">
        <v>13555</v>
      </c>
      <c r="T36" s="14">
        <v>16060</v>
      </c>
      <c r="U36" s="14">
        <v>17070</v>
      </c>
      <c r="V36" s="28">
        <v>16930</v>
      </c>
      <c r="W36" s="28">
        <v>14207</v>
      </c>
      <c r="X36" s="20">
        <v>4200</v>
      </c>
      <c r="Y36" s="14">
        <f t="shared" si="1"/>
        <v>13983.904761904761</v>
      </c>
      <c r="Z36" s="26">
        <f t="shared" si="0"/>
        <v>1.5953715496046506E-2</v>
      </c>
    </row>
    <row r="37" spans="1:26" ht="15">
      <c r="A37" s="4">
        <v>36560</v>
      </c>
      <c r="B37" s="24">
        <v>19000</v>
      </c>
      <c r="C37" s="9">
        <v>13235</v>
      </c>
      <c r="D37" s="9">
        <v>17120</v>
      </c>
      <c r="E37" s="5">
        <v>17620</v>
      </c>
      <c r="F37" s="5">
        <v>14599</v>
      </c>
      <c r="G37" s="5">
        <v>9860</v>
      </c>
      <c r="H37" s="5">
        <v>17403</v>
      </c>
      <c r="I37" s="21">
        <v>16548</v>
      </c>
      <c r="J37" s="21">
        <v>10560</v>
      </c>
      <c r="K37" s="21">
        <v>14555</v>
      </c>
      <c r="L37" s="14">
        <v>3051</v>
      </c>
      <c r="M37" s="14">
        <v>18330</v>
      </c>
      <c r="N37" s="14">
        <v>14735</v>
      </c>
      <c r="O37" s="14">
        <v>13230</v>
      </c>
      <c r="P37" s="14">
        <v>10144</v>
      </c>
      <c r="Q37" s="14">
        <v>11064</v>
      </c>
      <c r="R37" s="14">
        <v>13375</v>
      </c>
      <c r="S37" s="14">
        <v>13635</v>
      </c>
      <c r="T37" s="14">
        <v>15998</v>
      </c>
      <c r="U37" s="14">
        <v>17080</v>
      </c>
      <c r="V37" s="28">
        <v>16850</v>
      </c>
      <c r="W37" s="28">
        <v>14290</v>
      </c>
      <c r="X37" s="20">
        <v>4200</v>
      </c>
      <c r="Y37" s="14">
        <f t="shared" si="1"/>
        <v>13965.809523809523</v>
      </c>
      <c r="Z37" s="26">
        <f t="shared" si="0"/>
        <v>2.3213153210902882E-2</v>
      </c>
    </row>
    <row r="38" spans="1:26" ht="15">
      <c r="A38" s="4">
        <v>36561</v>
      </c>
      <c r="B38" s="24">
        <v>19000</v>
      </c>
      <c r="C38" s="9">
        <v>13200</v>
      </c>
      <c r="D38" s="9">
        <v>17005</v>
      </c>
      <c r="E38" s="5">
        <v>17560</v>
      </c>
      <c r="F38" s="5">
        <v>14250</v>
      </c>
      <c r="G38" s="5">
        <v>9800</v>
      </c>
      <c r="H38" s="5">
        <v>17530</v>
      </c>
      <c r="I38" s="21">
        <v>16533</v>
      </c>
      <c r="J38" s="21">
        <v>10500</v>
      </c>
      <c r="K38" s="21">
        <v>14540</v>
      </c>
      <c r="L38" s="14">
        <f t="shared" ref="L38:L43" si="4">L37-(($L$37-$L$44)/7)</f>
        <v>3143.2857142857142</v>
      </c>
      <c r="M38" s="14">
        <v>18170</v>
      </c>
      <c r="N38" s="14">
        <v>14651</v>
      </c>
      <c r="O38" s="14">
        <v>13197</v>
      </c>
      <c r="P38" s="14">
        <v>10092</v>
      </c>
      <c r="Q38" s="14">
        <v>11020</v>
      </c>
      <c r="R38" s="14">
        <v>13355</v>
      </c>
      <c r="S38" s="14">
        <v>13645</v>
      </c>
      <c r="T38" s="14">
        <v>15925</v>
      </c>
      <c r="U38" s="14">
        <v>17230</v>
      </c>
      <c r="V38" s="28">
        <v>16770</v>
      </c>
      <c r="W38" s="28">
        <v>14250</v>
      </c>
      <c r="X38" s="20">
        <v>4200</v>
      </c>
      <c r="Y38" s="14">
        <f t="shared" si="1"/>
        <v>13922.204081632652</v>
      </c>
      <c r="Z38" s="26">
        <f t="shared" si="0"/>
        <v>2.3544829284596138E-2</v>
      </c>
    </row>
    <row r="39" spans="1:26" ht="15">
      <c r="A39" s="4">
        <v>36562</v>
      </c>
      <c r="B39" s="24">
        <v>19000</v>
      </c>
      <c r="C39" s="9">
        <v>13120</v>
      </c>
      <c r="D39" s="9">
        <v>16995</v>
      </c>
      <c r="E39" s="5">
        <v>17465</v>
      </c>
      <c r="F39" s="5">
        <v>14223</v>
      </c>
      <c r="G39" s="5">
        <v>9779</v>
      </c>
      <c r="H39" s="5">
        <v>17605</v>
      </c>
      <c r="I39" s="21">
        <v>16450</v>
      </c>
      <c r="J39" s="21">
        <v>10525</v>
      </c>
      <c r="K39" s="21">
        <v>14430</v>
      </c>
      <c r="L39" s="14">
        <f t="shared" si="4"/>
        <v>3235.5714285714284</v>
      </c>
      <c r="M39" s="14">
        <v>18090</v>
      </c>
      <c r="N39" s="14">
        <v>14579</v>
      </c>
      <c r="O39" s="14">
        <v>13154</v>
      </c>
      <c r="P39" s="14">
        <v>10005</v>
      </c>
      <c r="Q39" s="14">
        <v>10980</v>
      </c>
      <c r="R39" s="14">
        <v>13270</v>
      </c>
      <c r="S39" s="14">
        <v>13558</v>
      </c>
      <c r="T39" s="14">
        <v>15895</v>
      </c>
      <c r="U39" s="14">
        <v>17310</v>
      </c>
      <c r="V39" s="28">
        <v>16680</v>
      </c>
      <c r="W39" s="28">
        <v>14250</v>
      </c>
      <c r="X39" s="20">
        <v>4200</v>
      </c>
      <c r="Y39" s="14">
        <f t="shared" si="1"/>
        <v>13885.646258503401</v>
      </c>
      <c r="Z39" s="26">
        <f t="shared" si="0"/>
        <v>2.6239595530058508E-2</v>
      </c>
    </row>
    <row r="40" spans="1:26" ht="15">
      <c r="A40" s="4">
        <v>36563</v>
      </c>
      <c r="B40" s="24">
        <v>19000</v>
      </c>
      <c r="C40" s="9">
        <v>13100</v>
      </c>
      <c r="D40" s="9">
        <v>16895</v>
      </c>
      <c r="E40" s="5">
        <v>17380</v>
      </c>
      <c r="F40" s="5">
        <v>14250</v>
      </c>
      <c r="G40" s="5">
        <v>9725</v>
      </c>
      <c r="H40" s="5">
        <v>17740</v>
      </c>
      <c r="I40" s="21">
        <v>16463</v>
      </c>
      <c r="J40" s="21">
        <v>10600</v>
      </c>
      <c r="K40" s="21">
        <v>14356</v>
      </c>
      <c r="L40" s="14">
        <f t="shared" si="4"/>
        <v>3327.8571428571427</v>
      </c>
      <c r="M40" s="14">
        <v>18010</v>
      </c>
      <c r="N40" s="14">
        <v>14555</v>
      </c>
      <c r="O40" s="14">
        <v>13122</v>
      </c>
      <c r="P40" s="14">
        <v>9945</v>
      </c>
      <c r="Q40" s="14">
        <v>10895</v>
      </c>
      <c r="R40" s="14">
        <v>13190</v>
      </c>
      <c r="S40" s="14">
        <v>14543</v>
      </c>
      <c r="T40" s="14">
        <v>15787</v>
      </c>
      <c r="U40" s="14">
        <v>17270</v>
      </c>
      <c r="V40" s="28">
        <v>16553</v>
      </c>
      <c r="W40" s="28">
        <v>14356</v>
      </c>
      <c r="X40" s="20">
        <v>4200</v>
      </c>
      <c r="Y40" s="14">
        <f t="shared" si="1"/>
        <v>13907.755102040817</v>
      </c>
      <c r="Z40" s="26">
        <f t="shared" si="0"/>
        <v>3.2229852673592699E-2</v>
      </c>
    </row>
    <row r="41" spans="1:26" ht="15">
      <c r="A41" s="4">
        <v>36564</v>
      </c>
      <c r="B41" s="24">
        <v>19000</v>
      </c>
      <c r="C41" s="9">
        <v>13050</v>
      </c>
      <c r="D41" s="9">
        <v>16830</v>
      </c>
      <c r="E41" s="5">
        <v>17270</v>
      </c>
      <c r="F41" s="5">
        <v>14180</v>
      </c>
      <c r="G41" s="5">
        <v>9670</v>
      </c>
      <c r="H41" s="5">
        <v>17752</v>
      </c>
      <c r="I41" s="21">
        <v>16445</v>
      </c>
      <c r="J41" s="21">
        <v>10655</v>
      </c>
      <c r="K41" s="21">
        <v>14270</v>
      </c>
      <c r="L41" s="14">
        <f t="shared" si="4"/>
        <v>3420.1428571428569</v>
      </c>
      <c r="M41" s="14">
        <v>18000</v>
      </c>
      <c r="N41" s="14">
        <v>14548</v>
      </c>
      <c r="O41" s="14">
        <v>13078</v>
      </c>
      <c r="P41" s="14">
        <v>9890</v>
      </c>
      <c r="Q41" s="14">
        <v>10840</v>
      </c>
      <c r="R41" s="14">
        <v>13120</v>
      </c>
      <c r="S41" s="14">
        <v>14965</v>
      </c>
      <c r="T41" s="14">
        <v>15710</v>
      </c>
      <c r="U41" s="14">
        <v>17220</v>
      </c>
      <c r="V41" s="28">
        <v>16454</v>
      </c>
      <c r="W41" s="28">
        <v>14372</v>
      </c>
      <c r="X41" s="20">
        <v>4200</v>
      </c>
      <c r="Y41" s="14">
        <f t="shared" si="1"/>
        <v>13892.340136054421</v>
      </c>
      <c r="Z41" s="26">
        <f t="shared" si="0"/>
        <v>3.4526930614139674E-2</v>
      </c>
    </row>
    <row r="42" spans="1:26" ht="15">
      <c r="A42" s="4">
        <v>36565</v>
      </c>
      <c r="B42" s="24">
        <v>19000</v>
      </c>
      <c r="C42" s="9">
        <v>13000</v>
      </c>
      <c r="D42" s="9">
        <v>16710</v>
      </c>
      <c r="E42" s="5">
        <v>17230</v>
      </c>
      <c r="F42" s="5">
        <v>14170</v>
      </c>
      <c r="G42" s="5">
        <v>9649</v>
      </c>
      <c r="H42" s="5">
        <v>17700</v>
      </c>
      <c r="I42" s="21">
        <v>16400</v>
      </c>
      <c r="J42" s="21">
        <v>10630</v>
      </c>
      <c r="K42" s="21">
        <v>14190</v>
      </c>
      <c r="L42" s="14">
        <f t="shared" si="4"/>
        <v>3512.4285714285711</v>
      </c>
      <c r="M42" s="14">
        <v>17850</v>
      </c>
      <c r="N42" s="14">
        <v>14490</v>
      </c>
      <c r="O42" s="14">
        <v>13055</v>
      </c>
      <c r="P42" s="14">
        <v>9795</v>
      </c>
      <c r="Q42" s="14">
        <v>10755</v>
      </c>
      <c r="R42" s="14">
        <v>13012</v>
      </c>
      <c r="S42" s="14">
        <v>14985</v>
      </c>
      <c r="T42" s="14">
        <v>15620</v>
      </c>
      <c r="U42" s="14">
        <v>17150</v>
      </c>
      <c r="V42" s="28">
        <v>16380</v>
      </c>
      <c r="W42" s="28">
        <v>14395</v>
      </c>
      <c r="X42" s="20">
        <v>4200</v>
      </c>
      <c r="Y42" s="14">
        <f t="shared" si="1"/>
        <v>13841.82993197279</v>
      </c>
      <c r="Z42" s="26">
        <f t="shared" si="0"/>
        <v>3.996365153638106E-2</v>
      </c>
    </row>
    <row r="43" spans="1:26" ht="15">
      <c r="A43" s="4">
        <v>36566</v>
      </c>
      <c r="B43" s="24">
        <v>19000</v>
      </c>
      <c r="C43" s="9">
        <v>12990</v>
      </c>
      <c r="D43" s="9">
        <v>16620</v>
      </c>
      <c r="E43" s="5">
        <v>17400</v>
      </c>
      <c r="F43" s="5">
        <v>14068</v>
      </c>
      <c r="G43" s="5">
        <v>9625</v>
      </c>
      <c r="H43" s="5">
        <v>17740</v>
      </c>
      <c r="I43" s="21">
        <v>16400</v>
      </c>
      <c r="J43" s="21">
        <v>10600</v>
      </c>
      <c r="K43" s="21">
        <v>14130</v>
      </c>
      <c r="L43" s="14">
        <f t="shared" si="4"/>
        <v>3604.7142857142853</v>
      </c>
      <c r="M43" s="14">
        <v>17760</v>
      </c>
      <c r="N43" s="14">
        <v>14395</v>
      </c>
      <c r="O43" s="14">
        <v>13018</v>
      </c>
      <c r="P43" s="14">
        <v>9720</v>
      </c>
      <c r="Q43" s="14">
        <v>10740</v>
      </c>
      <c r="R43" s="14">
        <v>12970</v>
      </c>
      <c r="S43" s="14">
        <v>15000</v>
      </c>
      <c r="T43" s="14">
        <v>15540</v>
      </c>
      <c r="U43" s="14">
        <v>17120</v>
      </c>
      <c r="V43" s="28">
        <v>16293</v>
      </c>
      <c r="W43" s="28">
        <v>14520</v>
      </c>
      <c r="X43" s="20">
        <v>4200</v>
      </c>
      <c r="Y43" s="14">
        <f t="shared" si="1"/>
        <v>13821.605442176873</v>
      </c>
      <c r="Z43" s="26">
        <f t="shared" si="0"/>
        <v>5.052919219441495E-2</v>
      </c>
    </row>
    <row r="44" spans="1:26" ht="15">
      <c r="A44" s="4">
        <v>36567</v>
      </c>
      <c r="B44" s="24">
        <v>19000</v>
      </c>
      <c r="C44" s="9">
        <v>12965</v>
      </c>
      <c r="D44" s="9">
        <v>16550</v>
      </c>
      <c r="E44" s="5">
        <v>17730</v>
      </c>
      <c r="F44" s="5">
        <v>14020</v>
      </c>
      <c r="G44" s="5">
        <v>9610</v>
      </c>
      <c r="H44" s="5">
        <v>17752</v>
      </c>
      <c r="I44" s="21">
        <v>16475</v>
      </c>
      <c r="J44" s="21">
        <v>10560</v>
      </c>
      <c r="K44" s="21">
        <v>14027</v>
      </c>
      <c r="L44" s="14">
        <v>3697</v>
      </c>
      <c r="M44" s="14">
        <v>17695</v>
      </c>
      <c r="N44" s="14">
        <v>14320</v>
      </c>
      <c r="O44" s="14">
        <v>12988</v>
      </c>
      <c r="P44" s="14">
        <v>9670</v>
      </c>
      <c r="Q44" s="14">
        <v>10700</v>
      </c>
      <c r="R44" s="14">
        <v>12950</v>
      </c>
      <c r="S44" s="14">
        <v>15007</v>
      </c>
      <c r="T44" s="14">
        <v>15475</v>
      </c>
      <c r="U44" s="14">
        <v>17025</v>
      </c>
      <c r="V44" s="28">
        <v>16195</v>
      </c>
      <c r="W44" s="28">
        <v>14535</v>
      </c>
      <c r="X44" s="20">
        <v>4200</v>
      </c>
      <c r="Y44" s="14">
        <f t="shared" si="1"/>
        <v>13806.952380952382</v>
      </c>
      <c r="Z44" s="26">
        <f t="shared" si="0"/>
        <v>5.2730508439502478E-2</v>
      </c>
    </row>
    <row r="45" spans="1:26" ht="15">
      <c r="A45" s="4">
        <v>36568</v>
      </c>
      <c r="B45" s="24">
        <v>19000</v>
      </c>
      <c r="C45" s="9">
        <v>12940</v>
      </c>
      <c r="D45" s="9">
        <v>16550</v>
      </c>
      <c r="E45" s="5">
        <v>18040</v>
      </c>
      <c r="F45" s="5">
        <v>13980</v>
      </c>
      <c r="G45" s="5">
        <v>9545</v>
      </c>
      <c r="H45" s="5">
        <v>17730</v>
      </c>
      <c r="I45" s="21">
        <v>16533</v>
      </c>
      <c r="J45" s="21">
        <v>10525</v>
      </c>
      <c r="K45" s="21">
        <v>13987</v>
      </c>
      <c r="L45" s="14">
        <f t="shared" ref="L45:L50" si="5">L44-(($L$44-$L$51)/7)</f>
        <v>3688.2857142857142</v>
      </c>
      <c r="M45" s="14">
        <v>17720</v>
      </c>
      <c r="N45" s="14">
        <v>14190</v>
      </c>
      <c r="O45" s="14">
        <v>12960</v>
      </c>
      <c r="P45" s="14">
        <v>9680</v>
      </c>
      <c r="Q45" s="14">
        <v>10672</v>
      </c>
      <c r="R45" s="14">
        <v>12845</v>
      </c>
      <c r="S45" s="14">
        <v>15000</v>
      </c>
      <c r="T45" s="14">
        <v>15373</v>
      </c>
      <c r="U45" s="14">
        <v>16992</v>
      </c>
      <c r="V45" s="28">
        <v>16170</v>
      </c>
      <c r="W45" s="28">
        <v>14505</v>
      </c>
      <c r="X45" s="20">
        <v>4200</v>
      </c>
      <c r="Y45" s="14">
        <f t="shared" si="1"/>
        <v>13791.680272108842</v>
      </c>
      <c r="Z45" s="26">
        <f t="shared" si="0"/>
        <v>5.1721016860702358E-2</v>
      </c>
    </row>
    <row r="46" spans="1:26" ht="15">
      <c r="A46" s="4">
        <v>36569</v>
      </c>
      <c r="B46" s="24">
        <v>19000</v>
      </c>
      <c r="C46" s="9">
        <v>12890</v>
      </c>
      <c r="D46" s="9">
        <v>16475</v>
      </c>
      <c r="E46" s="5">
        <v>18040</v>
      </c>
      <c r="F46" s="5">
        <v>13920</v>
      </c>
      <c r="G46" s="5">
        <v>9523</v>
      </c>
      <c r="H46" s="5">
        <v>17637</v>
      </c>
      <c r="I46" s="21">
        <v>16496</v>
      </c>
      <c r="J46" s="21">
        <v>10500</v>
      </c>
      <c r="K46" s="21">
        <v>13890</v>
      </c>
      <c r="L46" s="14">
        <f t="shared" si="5"/>
        <v>3679.5714285714284</v>
      </c>
      <c r="M46" s="14">
        <v>17745</v>
      </c>
      <c r="N46" s="14">
        <v>14116</v>
      </c>
      <c r="O46" s="14">
        <v>12912</v>
      </c>
      <c r="P46" s="14">
        <v>9647</v>
      </c>
      <c r="Q46" s="14">
        <v>10645</v>
      </c>
      <c r="R46" s="14">
        <v>12825</v>
      </c>
      <c r="S46" s="14">
        <v>14997</v>
      </c>
      <c r="T46" s="14">
        <v>15300</v>
      </c>
      <c r="U46" s="14">
        <v>16903</v>
      </c>
      <c r="V46" s="28">
        <v>16180</v>
      </c>
      <c r="W46" s="28">
        <v>14470</v>
      </c>
      <c r="X46" s="20">
        <v>4200</v>
      </c>
      <c r="Y46" s="14">
        <f t="shared" si="1"/>
        <v>13751.931972789116</v>
      </c>
      <c r="Z46" s="26">
        <f t="shared" si="0"/>
        <v>5.22157925614904E-2</v>
      </c>
    </row>
    <row r="47" spans="1:26" ht="15">
      <c r="A47" s="4">
        <v>36570</v>
      </c>
      <c r="B47" s="24">
        <v>19000</v>
      </c>
      <c r="C47" s="9">
        <v>12810</v>
      </c>
      <c r="D47" s="9">
        <v>16430</v>
      </c>
      <c r="E47" s="5">
        <v>18000</v>
      </c>
      <c r="F47" s="5">
        <v>13850</v>
      </c>
      <c r="G47" s="5">
        <v>9500</v>
      </c>
      <c r="H47" s="5">
        <v>17697</v>
      </c>
      <c r="I47" s="21">
        <v>16448</v>
      </c>
      <c r="J47" s="21">
        <v>10430</v>
      </c>
      <c r="K47" s="21">
        <v>13800</v>
      </c>
      <c r="L47" s="14">
        <f t="shared" si="5"/>
        <v>3670.8571428571427</v>
      </c>
      <c r="M47" s="14">
        <v>17720</v>
      </c>
      <c r="N47" s="14">
        <v>14017</v>
      </c>
      <c r="O47" s="14">
        <v>12833</v>
      </c>
      <c r="P47" s="14">
        <v>9590</v>
      </c>
      <c r="Q47" s="14">
        <v>10603</v>
      </c>
      <c r="R47" s="14">
        <v>12787</v>
      </c>
      <c r="S47" s="14">
        <v>15105</v>
      </c>
      <c r="T47" s="14">
        <v>15215</v>
      </c>
      <c r="U47" s="14">
        <v>16837</v>
      </c>
      <c r="V47" s="28">
        <v>17110</v>
      </c>
      <c r="W47" s="28">
        <v>14425</v>
      </c>
      <c r="X47" s="20">
        <v>4200</v>
      </c>
      <c r="Y47" s="14">
        <f t="shared" si="1"/>
        <v>13756.088435374151</v>
      </c>
      <c r="Z47" s="26">
        <f t="shared" si="0"/>
        <v>4.8626582168934354E-2</v>
      </c>
    </row>
    <row r="48" spans="1:26" ht="15">
      <c r="A48" s="4">
        <v>36571</v>
      </c>
      <c r="B48" s="24">
        <v>19000</v>
      </c>
      <c r="C48" s="9">
        <v>12750</v>
      </c>
      <c r="D48" s="9">
        <v>16365</v>
      </c>
      <c r="E48" s="5">
        <v>17890</v>
      </c>
      <c r="F48" s="5">
        <v>13790</v>
      </c>
      <c r="G48" s="5">
        <v>9447</v>
      </c>
      <c r="H48" s="5">
        <v>17730</v>
      </c>
      <c r="I48" s="21">
        <v>16435</v>
      </c>
      <c r="J48" s="21">
        <v>10410</v>
      </c>
      <c r="K48" s="21">
        <v>13810</v>
      </c>
      <c r="L48" s="14">
        <f t="shared" si="5"/>
        <v>3662.1428571428569</v>
      </c>
      <c r="M48" s="14">
        <v>17745</v>
      </c>
      <c r="N48" s="14">
        <v>13969</v>
      </c>
      <c r="O48" s="14">
        <v>12833</v>
      </c>
      <c r="P48" s="14">
        <v>9519</v>
      </c>
      <c r="Q48" s="14">
        <v>10518</v>
      </c>
      <c r="R48" s="14">
        <v>12697</v>
      </c>
      <c r="S48" s="14">
        <v>15158</v>
      </c>
      <c r="T48" s="14">
        <v>15160</v>
      </c>
      <c r="U48" s="14">
        <v>16775</v>
      </c>
      <c r="V48" s="28">
        <v>17400</v>
      </c>
      <c r="W48" s="28">
        <v>14368</v>
      </c>
      <c r="X48" s="20">
        <v>4200</v>
      </c>
      <c r="Y48" s="14">
        <f t="shared" si="1"/>
        <v>13734.816326530612</v>
      </c>
      <c r="Z48" s="26">
        <f t="shared" si="0"/>
        <v>4.6100629117719616E-2</v>
      </c>
    </row>
    <row r="49" spans="1:49" ht="15">
      <c r="A49" s="4">
        <v>36572</v>
      </c>
      <c r="B49" s="24">
        <v>19000</v>
      </c>
      <c r="C49" s="9">
        <v>12670</v>
      </c>
      <c r="D49" s="9">
        <v>16320</v>
      </c>
      <c r="E49" s="5">
        <v>17790</v>
      </c>
      <c r="F49" s="5">
        <v>13735</v>
      </c>
      <c r="G49" s="5">
        <v>9388</v>
      </c>
      <c r="H49" s="5">
        <v>17697</v>
      </c>
      <c r="I49" s="21">
        <v>16543</v>
      </c>
      <c r="J49" s="21">
        <v>10363</v>
      </c>
      <c r="K49" s="21">
        <v>13780</v>
      </c>
      <c r="L49" s="14">
        <f t="shared" si="5"/>
        <v>3653.4285714285711</v>
      </c>
      <c r="M49" s="14">
        <v>17646</v>
      </c>
      <c r="N49" s="14">
        <v>13887</v>
      </c>
      <c r="O49" s="14">
        <v>12720</v>
      </c>
      <c r="P49" s="14">
        <v>9512</v>
      </c>
      <c r="Q49" s="14">
        <v>10460</v>
      </c>
      <c r="R49" s="14">
        <v>12662</v>
      </c>
      <c r="S49" s="14">
        <v>15203</v>
      </c>
      <c r="T49" s="14">
        <v>15085</v>
      </c>
      <c r="U49" s="14">
        <v>16708</v>
      </c>
      <c r="V49" s="28">
        <v>17398</v>
      </c>
      <c r="W49" s="28">
        <v>14352</v>
      </c>
      <c r="X49" s="20">
        <v>4200</v>
      </c>
      <c r="Y49" s="14">
        <f t="shared" si="1"/>
        <v>13693.925170068027</v>
      </c>
      <c r="Z49" s="26">
        <f t="shared" si="0"/>
        <v>4.8055968012033753E-2</v>
      </c>
    </row>
    <row r="50" spans="1:49" ht="15">
      <c r="A50" s="4">
        <v>36573</v>
      </c>
      <c r="B50" s="24">
        <v>19000</v>
      </c>
      <c r="C50" s="9">
        <v>12620</v>
      </c>
      <c r="D50" s="9">
        <v>16260</v>
      </c>
      <c r="E50" s="5">
        <v>17750</v>
      </c>
      <c r="F50" s="5">
        <v>13695</v>
      </c>
      <c r="G50" s="5">
        <v>9359</v>
      </c>
      <c r="H50" s="5">
        <v>17690</v>
      </c>
      <c r="I50" s="21">
        <v>16610</v>
      </c>
      <c r="J50" s="21">
        <v>10340</v>
      </c>
      <c r="K50" s="21">
        <v>13702</v>
      </c>
      <c r="L50" s="14">
        <f t="shared" si="5"/>
        <v>3644.7142857142853</v>
      </c>
      <c r="M50" s="14">
        <v>17560</v>
      </c>
      <c r="N50" s="14">
        <v>13800</v>
      </c>
      <c r="O50" s="14">
        <v>12757</v>
      </c>
      <c r="P50" s="14">
        <v>9932</v>
      </c>
      <c r="Q50" s="14">
        <v>10417</v>
      </c>
      <c r="R50" s="14">
        <v>12627</v>
      </c>
      <c r="S50" s="14">
        <v>15195</v>
      </c>
      <c r="T50" s="14">
        <v>14992</v>
      </c>
      <c r="U50" s="14">
        <v>16660</v>
      </c>
      <c r="V50" s="14">
        <v>17345</v>
      </c>
      <c r="W50" s="27">
        <v>14305</v>
      </c>
      <c r="X50" s="20">
        <v>4200</v>
      </c>
      <c r="Y50" s="14">
        <f t="shared" si="1"/>
        <v>13679.081632653062</v>
      </c>
      <c r="Z50" s="26">
        <f t="shared" si="0"/>
        <v>4.5757338405878117E-2</v>
      </c>
    </row>
    <row r="51" spans="1:49" ht="15">
      <c r="A51" s="4">
        <v>36574</v>
      </c>
      <c r="B51" s="24">
        <v>19000</v>
      </c>
      <c r="C51" s="9">
        <v>12520</v>
      </c>
      <c r="D51" s="9">
        <v>16170</v>
      </c>
      <c r="E51" s="5">
        <v>17690</v>
      </c>
      <c r="F51" s="5">
        <v>13575</v>
      </c>
      <c r="G51" s="5">
        <v>9317</v>
      </c>
      <c r="H51" s="5">
        <v>17690</v>
      </c>
      <c r="I51" s="21">
        <v>16565</v>
      </c>
      <c r="J51" s="21">
        <v>10330</v>
      </c>
      <c r="K51" s="21">
        <v>13695</v>
      </c>
      <c r="L51" s="14">
        <v>3636</v>
      </c>
      <c r="M51" s="14">
        <v>17485</v>
      </c>
      <c r="N51" s="14">
        <v>13732</v>
      </c>
      <c r="O51" s="14">
        <v>12705</v>
      </c>
      <c r="P51" s="14">
        <v>9945</v>
      </c>
      <c r="Q51" s="14">
        <v>10370</v>
      </c>
      <c r="R51" s="14">
        <v>12600</v>
      </c>
      <c r="S51" s="14">
        <v>15180</v>
      </c>
      <c r="T51" s="14">
        <v>14958</v>
      </c>
      <c r="U51" s="14">
        <v>16560</v>
      </c>
      <c r="V51" s="14">
        <v>17225</v>
      </c>
      <c r="W51" s="27">
        <v>14235</v>
      </c>
      <c r="X51" s="20">
        <v>4200</v>
      </c>
      <c r="Y51" s="14">
        <f t="shared" si="1"/>
        <v>13627.761904761905</v>
      </c>
      <c r="Z51" s="26">
        <f t="shared" si="0"/>
        <v>4.455890112270821E-2</v>
      </c>
    </row>
    <row r="52" spans="1:49" ht="15">
      <c r="A52" s="4">
        <v>36575</v>
      </c>
      <c r="B52" s="24">
        <v>19000</v>
      </c>
      <c r="C52" s="9">
        <v>12495</v>
      </c>
      <c r="D52" s="9">
        <v>16000</v>
      </c>
      <c r="E52" s="5">
        <v>17700</v>
      </c>
      <c r="F52" s="5">
        <v>13510</v>
      </c>
      <c r="G52" s="5">
        <v>9225</v>
      </c>
      <c r="H52" s="5">
        <v>17664</v>
      </c>
      <c r="I52" s="21">
        <v>16540</v>
      </c>
      <c r="J52" s="21">
        <v>10245</v>
      </c>
      <c r="K52" s="21">
        <v>13715</v>
      </c>
      <c r="L52" s="14">
        <f t="shared" ref="L52:L57" si="6">L51-(($L$51-$L$58)/7)</f>
        <v>3633</v>
      </c>
      <c r="M52" s="14">
        <v>17403</v>
      </c>
      <c r="N52" s="14">
        <v>13660</v>
      </c>
      <c r="O52" s="14">
        <v>12665</v>
      </c>
      <c r="P52" s="14">
        <v>9930</v>
      </c>
      <c r="Q52" s="14">
        <v>10340</v>
      </c>
      <c r="R52" s="14">
        <v>12600</v>
      </c>
      <c r="S52" s="14">
        <v>15160</v>
      </c>
      <c r="T52" s="14">
        <v>14876</v>
      </c>
      <c r="U52" s="14">
        <v>16496</v>
      </c>
      <c r="V52" s="14">
        <v>17135</v>
      </c>
      <c r="W52" s="27">
        <v>14207</v>
      </c>
      <c r="X52" s="20">
        <v>4200</v>
      </c>
      <c r="Y52" s="14">
        <f t="shared" si="1"/>
        <v>13580.904761904761</v>
      </c>
      <c r="Z52" s="26">
        <f t="shared" si="0"/>
        <v>4.6101143412143837E-2</v>
      </c>
    </row>
    <row r="53" spans="1:49" ht="15">
      <c r="A53" s="4">
        <v>36576</v>
      </c>
      <c r="B53" s="24">
        <v>19000</v>
      </c>
      <c r="C53" s="9">
        <v>12410</v>
      </c>
      <c r="D53" s="9">
        <v>16060</v>
      </c>
      <c r="E53" s="5">
        <v>17700</v>
      </c>
      <c r="F53" s="5">
        <v>13425</v>
      </c>
      <c r="G53" s="5">
        <v>9220</v>
      </c>
      <c r="H53" s="5">
        <v>17620</v>
      </c>
      <c r="I53" s="21">
        <v>16446</v>
      </c>
      <c r="J53" s="21">
        <v>10200</v>
      </c>
      <c r="K53" s="21">
        <v>13650</v>
      </c>
      <c r="L53" s="14">
        <f t="shared" si="6"/>
        <v>3630</v>
      </c>
      <c r="M53" s="14">
        <v>17300</v>
      </c>
      <c r="N53" s="14">
        <v>13536</v>
      </c>
      <c r="O53" s="14">
        <v>12644</v>
      </c>
      <c r="P53" s="14">
        <v>9900</v>
      </c>
      <c r="Q53" s="14">
        <v>10332</v>
      </c>
      <c r="R53" s="14">
        <v>12550</v>
      </c>
      <c r="S53" s="14">
        <v>15157</v>
      </c>
      <c r="T53" s="14">
        <v>14777</v>
      </c>
      <c r="U53" s="14">
        <v>16444</v>
      </c>
      <c r="V53" s="14">
        <v>17003</v>
      </c>
      <c r="W53" s="27">
        <v>14193</v>
      </c>
      <c r="X53" s="20">
        <v>4200</v>
      </c>
      <c r="Y53" s="14">
        <f t="shared" si="1"/>
        <v>13533.190476190477</v>
      </c>
      <c r="Z53" s="26">
        <f t="shared" si="0"/>
        <v>4.8754912965302169E-2</v>
      </c>
    </row>
    <row r="54" spans="1:49" ht="15">
      <c r="A54" s="4">
        <v>36577</v>
      </c>
      <c r="B54" s="24">
        <v>19000</v>
      </c>
      <c r="C54" s="9">
        <v>12345</v>
      </c>
      <c r="D54" s="9">
        <v>16000</v>
      </c>
      <c r="E54" s="5">
        <v>17730</v>
      </c>
      <c r="F54" s="5">
        <v>13360</v>
      </c>
      <c r="G54" s="5">
        <v>9200</v>
      </c>
      <c r="H54" s="5">
        <v>17540</v>
      </c>
      <c r="I54" s="21">
        <v>16380</v>
      </c>
      <c r="J54" s="21">
        <v>10140</v>
      </c>
      <c r="K54" s="21">
        <v>13569</v>
      </c>
      <c r="L54" s="14">
        <f t="shared" si="6"/>
        <v>3627</v>
      </c>
      <c r="M54" s="14">
        <v>17230</v>
      </c>
      <c r="N54" s="14">
        <v>13493</v>
      </c>
      <c r="O54" s="14">
        <v>12600</v>
      </c>
      <c r="P54" s="14">
        <v>9850</v>
      </c>
      <c r="Q54" s="14">
        <v>10280</v>
      </c>
      <c r="R54" s="14">
        <v>12500</v>
      </c>
      <c r="S54" s="14">
        <v>15105</v>
      </c>
      <c r="T54" s="14">
        <v>14730</v>
      </c>
      <c r="U54" s="14">
        <v>16340</v>
      </c>
      <c r="V54" s="14">
        <v>16900</v>
      </c>
      <c r="W54" s="27">
        <v>14175</v>
      </c>
      <c r="X54" s="20">
        <v>4200</v>
      </c>
      <c r="Y54" s="14">
        <f t="shared" si="1"/>
        <v>13480.666666666666</v>
      </c>
      <c r="Z54" s="26">
        <f t="shared" si="0"/>
        <v>5.1505860244300525E-2</v>
      </c>
    </row>
    <row r="55" spans="1:49" ht="15">
      <c r="A55" s="4">
        <v>36578</v>
      </c>
      <c r="B55" s="24">
        <v>19000</v>
      </c>
      <c r="C55" s="9">
        <v>12270</v>
      </c>
      <c r="D55" s="9">
        <v>15980</v>
      </c>
      <c r="E55" s="5">
        <v>17580</v>
      </c>
      <c r="F55" s="5">
        <v>13300</v>
      </c>
      <c r="G55" s="5">
        <v>9158</v>
      </c>
      <c r="H55" s="5">
        <v>17489</v>
      </c>
      <c r="I55" s="21">
        <v>16293</v>
      </c>
      <c r="J55" s="21">
        <v>10110</v>
      </c>
      <c r="K55" s="21">
        <v>13670</v>
      </c>
      <c r="L55" s="14">
        <f t="shared" si="6"/>
        <v>3624</v>
      </c>
      <c r="M55" s="14">
        <v>17150</v>
      </c>
      <c r="N55" s="14">
        <v>13425</v>
      </c>
      <c r="O55" s="14">
        <v>12565</v>
      </c>
      <c r="P55" s="14">
        <v>9775</v>
      </c>
      <c r="Q55" s="14">
        <v>10271</v>
      </c>
      <c r="R55" s="14">
        <v>12437</v>
      </c>
      <c r="S55" s="14">
        <v>15071</v>
      </c>
      <c r="T55" s="14">
        <v>14707</v>
      </c>
      <c r="U55" s="14">
        <v>16270</v>
      </c>
      <c r="V55" s="14">
        <v>16770</v>
      </c>
      <c r="W55" s="27">
        <v>14195</v>
      </c>
      <c r="X55" s="20">
        <v>4200</v>
      </c>
      <c r="Y55" s="14">
        <f t="shared" si="1"/>
        <v>13433.809523809523</v>
      </c>
      <c r="Z55" s="26">
        <f t="shared" si="0"/>
        <v>5.6662294849526847E-2</v>
      </c>
    </row>
    <row r="56" spans="1:49" ht="15">
      <c r="A56" s="4">
        <v>36579</v>
      </c>
      <c r="B56" s="24">
        <v>19000</v>
      </c>
      <c r="C56" s="9">
        <v>12145</v>
      </c>
      <c r="D56" s="9">
        <v>15925</v>
      </c>
      <c r="E56" s="5">
        <v>17485</v>
      </c>
      <c r="F56" s="5">
        <v>13280</v>
      </c>
      <c r="G56" s="5">
        <v>9117</v>
      </c>
      <c r="H56" s="5">
        <v>17451</v>
      </c>
      <c r="I56" s="21">
        <v>16313</v>
      </c>
      <c r="J56" s="21">
        <v>10090</v>
      </c>
      <c r="K56" s="21">
        <v>13740</v>
      </c>
      <c r="L56" s="14">
        <f t="shared" si="6"/>
        <v>3621</v>
      </c>
      <c r="M56" s="14">
        <v>17100</v>
      </c>
      <c r="N56" s="14">
        <v>13367</v>
      </c>
      <c r="O56" s="14">
        <v>12527</v>
      </c>
      <c r="P56" s="14">
        <v>9725</v>
      </c>
      <c r="Q56" s="14">
        <v>10285</v>
      </c>
      <c r="R56" s="14">
        <v>12350</v>
      </c>
      <c r="S56" s="14">
        <v>15075</v>
      </c>
      <c r="T56" s="14">
        <v>14730</v>
      </c>
      <c r="U56" s="14">
        <v>16180</v>
      </c>
      <c r="V56" s="14">
        <v>16747</v>
      </c>
      <c r="W56" s="27">
        <v>14180</v>
      </c>
      <c r="X56" s="20">
        <v>4200</v>
      </c>
      <c r="Y56" s="14">
        <f t="shared" si="1"/>
        <v>13401.571428571429</v>
      </c>
      <c r="Z56" s="26">
        <f t="shared" si="0"/>
        <v>5.8084872776113614E-2</v>
      </c>
    </row>
    <row r="57" spans="1:49" ht="15">
      <c r="A57" s="4">
        <v>36580</v>
      </c>
      <c r="B57" s="24">
        <v>19000</v>
      </c>
      <c r="C57" s="9">
        <v>12100</v>
      </c>
      <c r="D57" s="9">
        <v>15900</v>
      </c>
      <c r="E57" s="5">
        <v>17390</v>
      </c>
      <c r="F57" s="5">
        <v>13190</v>
      </c>
      <c r="G57" s="5">
        <v>9080</v>
      </c>
      <c r="H57" s="5">
        <v>17403</v>
      </c>
      <c r="I57" s="21">
        <v>16112</v>
      </c>
      <c r="J57" s="21">
        <v>10010</v>
      </c>
      <c r="K57" s="21">
        <v>13785</v>
      </c>
      <c r="L57" s="14">
        <f t="shared" si="6"/>
        <v>3618</v>
      </c>
      <c r="M57" s="14">
        <v>17005</v>
      </c>
      <c r="N57" s="14">
        <v>13357</v>
      </c>
      <c r="O57" s="14">
        <v>12500</v>
      </c>
      <c r="P57" s="14">
        <v>9670</v>
      </c>
      <c r="Q57" s="14">
        <v>10302</v>
      </c>
      <c r="R57" s="14">
        <v>12297</v>
      </c>
      <c r="S57" s="14">
        <v>15079</v>
      </c>
      <c r="T57" s="14">
        <v>15870</v>
      </c>
      <c r="U57" s="14">
        <v>16120</v>
      </c>
      <c r="V57" s="14">
        <v>16467</v>
      </c>
      <c r="W57" s="27">
        <v>14150</v>
      </c>
      <c r="X57" s="20">
        <v>4200</v>
      </c>
      <c r="Y57" s="14">
        <f t="shared" si="1"/>
        <v>13400.238095238095</v>
      </c>
      <c r="Z57" s="26">
        <f t="shared" si="0"/>
        <v>5.5951386791279457E-2</v>
      </c>
    </row>
    <row r="58" spans="1:49" ht="15">
      <c r="A58" s="4">
        <v>36581</v>
      </c>
      <c r="B58" s="24">
        <v>19000</v>
      </c>
      <c r="C58" s="9">
        <v>12010</v>
      </c>
      <c r="D58" s="9">
        <v>15895</v>
      </c>
      <c r="E58" s="5">
        <v>17250</v>
      </c>
      <c r="F58" s="5">
        <v>13160</v>
      </c>
      <c r="G58" s="5">
        <v>9045</v>
      </c>
      <c r="H58" s="5">
        <v>17380</v>
      </c>
      <c r="I58" s="21">
        <v>16055</v>
      </c>
      <c r="J58" s="21">
        <v>9990</v>
      </c>
      <c r="K58" s="21">
        <v>13740</v>
      </c>
      <c r="L58" s="14">
        <v>3615</v>
      </c>
      <c r="M58" s="14">
        <v>16980</v>
      </c>
      <c r="N58" s="14">
        <v>13280</v>
      </c>
      <c r="O58" s="14">
        <v>12440</v>
      </c>
      <c r="P58" s="14">
        <v>9557</v>
      </c>
      <c r="Q58" s="14">
        <v>10271</v>
      </c>
      <c r="R58" s="14">
        <v>12195</v>
      </c>
      <c r="S58" s="14">
        <v>15067</v>
      </c>
      <c r="T58" s="14">
        <v>16013</v>
      </c>
      <c r="U58" s="14">
        <v>16020</v>
      </c>
      <c r="V58" s="14">
        <v>16365</v>
      </c>
      <c r="W58" s="27">
        <v>14113</v>
      </c>
      <c r="X58" s="20">
        <v>4200</v>
      </c>
      <c r="Y58" s="14">
        <f t="shared" si="1"/>
        <v>13354.333333333334</v>
      </c>
      <c r="Z58" s="26">
        <f t="shared" si="0"/>
        <v>5.6810523425604623E-2</v>
      </c>
    </row>
    <row r="59" spans="1:49" ht="15">
      <c r="A59" s="4">
        <v>36582</v>
      </c>
      <c r="B59" s="24">
        <v>19000</v>
      </c>
      <c r="C59" s="9">
        <v>11910</v>
      </c>
      <c r="D59" s="9">
        <v>15800</v>
      </c>
      <c r="E59" s="5">
        <v>17140</v>
      </c>
      <c r="F59" s="5">
        <v>13145</v>
      </c>
      <c r="G59" s="5">
        <v>8990</v>
      </c>
      <c r="H59" s="5">
        <v>17310</v>
      </c>
      <c r="I59" s="21">
        <v>16013</v>
      </c>
      <c r="J59" s="21">
        <v>9950</v>
      </c>
      <c r="K59" s="21">
        <v>13723</v>
      </c>
      <c r="L59" s="14">
        <f>L58-(($L$58-$L$63)/5)</f>
        <v>3657.2</v>
      </c>
      <c r="M59" s="14">
        <v>16900</v>
      </c>
      <c r="N59" s="14">
        <v>13190</v>
      </c>
      <c r="O59" s="14">
        <v>12410</v>
      </c>
      <c r="P59" s="14">
        <v>9515</v>
      </c>
      <c r="Q59" s="14">
        <v>10215</v>
      </c>
      <c r="R59" s="14">
        <v>12110</v>
      </c>
      <c r="S59" s="14">
        <v>15045</v>
      </c>
      <c r="T59" s="14">
        <v>16095</v>
      </c>
      <c r="U59" s="14">
        <v>15925</v>
      </c>
      <c r="V59" s="14">
        <v>16260</v>
      </c>
      <c r="W59" s="27">
        <v>14103</v>
      </c>
      <c r="X59" s="20">
        <v>4200</v>
      </c>
      <c r="Y59" s="14">
        <f t="shared" si="1"/>
        <v>13305.057142857144</v>
      </c>
      <c r="Z59" s="26">
        <f t="shared" si="0"/>
        <v>5.9972899670801785E-2</v>
      </c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</row>
    <row r="60" spans="1:49" ht="15">
      <c r="A60" s="4">
        <v>36583</v>
      </c>
      <c r="B60" s="24">
        <v>19000</v>
      </c>
      <c r="C60" s="9">
        <v>11840</v>
      </c>
      <c r="D60" s="9">
        <v>15780</v>
      </c>
      <c r="E60" s="5">
        <v>17040</v>
      </c>
      <c r="F60" s="5">
        <v>13000</v>
      </c>
      <c r="G60" s="5">
        <v>8967</v>
      </c>
      <c r="H60" s="5">
        <v>17230</v>
      </c>
      <c r="I60" s="21">
        <v>15936</v>
      </c>
      <c r="J60" s="21">
        <v>9930</v>
      </c>
      <c r="K60" s="21">
        <v>13672</v>
      </c>
      <c r="L60" s="14">
        <f>L59-(($L$58-$L$63)/5)</f>
        <v>3699.3999999999996</v>
      </c>
      <c r="M60" s="14">
        <v>16825</v>
      </c>
      <c r="N60" s="14">
        <v>13107</v>
      </c>
      <c r="O60" s="14">
        <v>12332</v>
      </c>
      <c r="P60" s="14">
        <v>9478</v>
      </c>
      <c r="Q60" s="14">
        <v>10170</v>
      </c>
      <c r="R60" s="14">
        <v>12025</v>
      </c>
      <c r="S60" s="14">
        <v>15000</v>
      </c>
      <c r="T60" s="14">
        <v>16085</v>
      </c>
      <c r="U60" s="14">
        <v>15880</v>
      </c>
      <c r="V60" s="14">
        <v>16992</v>
      </c>
      <c r="W60" s="27">
        <v>14060</v>
      </c>
      <c r="X60" s="20">
        <v>4200</v>
      </c>
      <c r="Y60" s="14">
        <f t="shared" si="1"/>
        <v>13288.019047619049</v>
      </c>
      <c r="Z60" s="26">
        <f t="shared" si="0"/>
        <v>5.8096014884872899E-2</v>
      </c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</row>
    <row r="61" spans="1:49" ht="15">
      <c r="A61" s="4">
        <v>36584</v>
      </c>
      <c r="B61" s="24">
        <v>19000</v>
      </c>
      <c r="C61" s="9">
        <v>11730</v>
      </c>
      <c r="D61" s="9">
        <v>15750</v>
      </c>
      <c r="E61" s="5">
        <v>16995</v>
      </c>
      <c r="F61" s="5">
        <v>13020</v>
      </c>
      <c r="G61" s="5">
        <v>8940</v>
      </c>
      <c r="H61" s="5">
        <v>17172</v>
      </c>
      <c r="I61" s="21">
        <v>15898</v>
      </c>
      <c r="J61" s="21">
        <v>9895</v>
      </c>
      <c r="K61" s="21">
        <v>13561</v>
      </c>
      <c r="L61" s="14">
        <f>L60-(($L$58-$L$63)/5)</f>
        <v>3741.5999999999995</v>
      </c>
      <c r="M61" s="14">
        <v>16705</v>
      </c>
      <c r="N61" s="14">
        <v>13120</v>
      </c>
      <c r="O61" s="14">
        <v>12307</v>
      </c>
      <c r="P61" s="14">
        <v>9585</v>
      </c>
      <c r="Q61" s="14">
        <v>10137</v>
      </c>
      <c r="R61" s="14">
        <v>11940</v>
      </c>
      <c r="S61" s="14">
        <v>14985</v>
      </c>
      <c r="T61" s="14">
        <v>16055</v>
      </c>
      <c r="U61" s="14">
        <v>15735</v>
      </c>
      <c r="V61" s="14">
        <v>16000</v>
      </c>
      <c r="W61" s="27">
        <v>14040</v>
      </c>
      <c r="X61" s="20">
        <v>4200</v>
      </c>
      <c r="Y61" s="14">
        <f t="shared" si="1"/>
        <v>13205.314285714285</v>
      </c>
      <c r="Z61" s="26">
        <f t="shared" si="0"/>
        <v>6.3208318728823543E-2</v>
      </c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</row>
    <row r="62" spans="1:49" ht="15">
      <c r="A62" s="4">
        <v>36585</v>
      </c>
      <c r="B62" s="24">
        <v>19000</v>
      </c>
      <c r="C62" s="9"/>
      <c r="D62" s="9">
        <v>15690</v>
      </c>
      <c r="G62" s="38"/>
      <c r="H62" s="21">
        <v>17130</v>
      </c>
      <c r="I62" s="21">
        <v>15898</v>
      </c>
      <c r="J62" s="21">
        <v>9895</v>
      </c>
      <c r="K62" s="21">
        <v>13561</v>
      </c>
      <c r="L62" s="14">
        <f>L61-(($L$58-$L$63)/5)</f>
        <v>3783.7999999999993</v>
      </c>
      <c r="M62" s="14">
        <v>16705</v>
      </c>
      <c r="N62" s="14">
        <v>13120</v>
      </c>
      <c r="O62" s="14">
        <v>12307</v>
      </c>
      <c r="P62" s="14">
        <v>9350</v>
      </c>
      <c r="Q62" s="14">
        <v>10137</v>
      </c>
      <c r="R62" s="14">
        <v>11940</v>
      </c>
      <c r="S62" s="14">
        <v>14985</v>
      </c>
      <c r="T62" s="14">
        <v>16002</v>
      </c>
      <c r="U62" s="14">
        <v>15735</v>
      </c>
      <c r="V62" s="14">
        <v>15974</v>
      </c>
      <c r="W62" s="27">
        <v>14030</v>
      </c>
      <c r="X62" s="20">
        <v>4200</v>
      </c>
      <c r="Y62" s="14">
        <f t="shared" si="1"/>
        <v>13308.4</v>
      </c>
      <c r="Z62" s="26">
        <f t="shared" si="0"/>
        <v>5.4221394006792732E-2</v>
      </c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</row>
    <row r="63" spans="1:49" ht="15">
      <c r="A63" s="4">
        <v>36586</v>
      </c>
      <c r="B63" s="24">
        <v>19000</v>
      </c>
      <c r="C63" s="9">
        <v>11710</v>
      </c>
      <c r="D63" s="9">
        <v>15660</v>
      </c>
      <c r="E63" s="5">
        <v>16930</v>
      </c>
      <c r="F63" s="5">
        <v>12940</v>
      </c>
      <c r="G63" s="5">
        <v>8930</v>
      </c>
      <c r="H63" s="5">
        <v>17070</v>
      </c>
      <c r="I63" s="21">
        <v>15780</v>
      </c>
      <c r="J63" s="21">
        <v>9910</v>
      </c>
      <c r="K63" s="21">
        <v>13520</v>
      </c>
      <c r="L63" s="14">
        <v>3826</v>
      </c>
      <c r="M63" s="14">
        <v>16675</v>
      </c>
      <c r="N63" s="14">
        <v>13060</v>
      </c>
      <c r="O63" s="14">
        <v>12255</v>
      </c>
      <c r="P63" s="14">
        <v>9333</v>
      </c>
      <c r="Q63" s="14">
        <v>10095</v>
      </c>
      <c r="R63" s="14">
        <v>11847</v>
      </c>
      <c r="S63" s="14">
        <v>14965</v>
      </c>
      <c r="T63" s="14">
        <v>16140</v>
      </c>
      <c r="U63" s="14">
        <v>15582</v>
      </c>
      <c r="V63" s="14">
        <v>15948</v>
      </c>
      <c r="W63" s="27">
        <v>14007</v>
      </c>
      <c r="X63" s="20">
        <v>4200</v>
      </c>
      <c r="Y63" s="14">
        <f t="shared" si="1"/>
        <v>13151.571428571429</v>
      </c>
      <c r="Z63" s="26">
        <f t="shared" si="0"/>
        <v>6.5043829634698666E-2</v>
      </c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</row>
    <row r="64" spans="1:49" ht="15">
      <c r="A64" s="4">
        <v>36587</v>
      </c>
      <c r="B64" s="24">
        <v>19000</v>
      </c>
      <c r="C64" s="9">
        <v>11620</v>
      </c>
      <c r="D64" s="9">
        <v>15640</v>
      </c>
      <c r="E64" s="5">
        <v>16830</v>
      </c>
      <c r="F64" s="5">
        <v>12870</v>
      </c>
      <c r="G64" s="5">
        <v>8910</v>
      </c>
      <c r="H64" s="5">
        <v>17005</v>
      </c>
      <c r="I64" s="21">
        <v>15686</v>
      </c>
      <c r="J64" s="21">
        <v>9890</v>
      </c>
      <c r="K64" s="21">
        <v>13475</v>
      </c>
      <c r="L64" s="14">
        <f>L63-(($L$63-$L$72)/9)</f>
        <v>3839.5555555555557</v>
      </c>
      <c r="M64" s="14">
        <v>16555</v>
      </c>
      <c r="N64" s="14">
        <v>13190</v>
      </c>
      <c r="O64" s="14">
        <v>12195</v>
      </c>
      <c r="P64" s="14">
        <v>9300</v>
      </c>
      <c r="Q64" s="14">
        <v>10092</v>
      </c>
      <c r="R64" s="14">
        <v>11725</v>
      </c>
      <c r="S64" s="14">
        <v>14905</v>
      </c>
      <c r="T64" s="14">
        <v>16380</v>
      </c>
      <c r="U64" s="14">
        <v>15428</v>
      </c>
      <c r="V64" s="14">
        <v>15895</v>
      </c>
      <c r="W64" s="27">
        <v>14005</v>
      </c>
      <c r="X64" s="20">
        <v>4200</v>
      </c>
      <c r="Y64" s="14">
        <f t="shared" si="1"/>
        <v>13115.978835978836</v>
      </c>
      <c r="Z64" s="26">
        <f t="shared" si="0"/>
        <v>6.7781533893792434E-2</v>
      </c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</row>
    <row r="65" spans="1:54" ht="15">
      <c r="A65" s="4">
        <v>36588</v>
      </c>
      <c r="B65" s="24">
        <v>19000</v>
      </c>
      <c r="C65" s="9">
        <v>11580</v>
      </c>
      <c r="D65" s="9">
        <v>15600</v>
      </c>
      <c r="E65" s="5">
        <v>16770</v>
      </c>
      <c r="F65" s="5">
        <v>12830</v>
      </c>
      <c r="G65" s="5">
        <v>8883</v>
      </c>
      <c r="H65" s="5">
        <v>16970</v>
      </c>
      <c r="I65" s="21">
        <v>15590</v>
      </c>
      <c r="J65" s="21">
        <v>9810</v>
      </c>
      <c r="K65" s="21">
        <v>13370</v>
      </c>
      <c r="L65" s="14">
        <f t="shared" ref="L65:L71" si="7">L64-(($L$63-$L$72)/9)</f>
        <v>3853.1111111111113</v>
      </c>
      <c r="M65" s="14">
        <v>16510</v>
      </c>
      <c r="N65" s="14">
        <v>13456</v>
      </c>
      <c r="O65" s="14">
        <v>12145</v>
      </c>
      <c r="P65" s="14">
        <v>9407</v>
      </c>
      <c r="Q65" s="14">
        <v>10039</v>
      </c>
      <c r="R65" s="14">
        <v>11685</v>
      </c>
      <c r="S65" s="14">
        <v>14881</v>
      </c>
      <c r="T65" s="14">
        <v>16471</v>
      </c>
      <c r="U65" s="14">
        <v>15295</v>
      </c>
      <c r="V65" s="14">
        <v>15898</v>
      </c>
      <c r="W65" s="27">
        <v>13993</v>
      </c>
      <c r="X65" s="20">
        <v>4200</v>
      </c>
      <c r="Y65" s="14">
        <f t="shared" si="1"/>
        <v>13096.957671957673</v>
      </c>
      <c r="Z65" s="26">
        <f t="shared" si="0"/>
        <v>6.8416066577116089E-2</v>
      </c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</row>
    <row r="66" spans="1:54" ht="15">
      <c r="A66" s="4">
        <v>36589</v>
      </c>
      <c r="B66" s="24">
        <v>19000</v>
      </c>
      <c r="C66" s="9">
        <v>11520</v>
      </c>
      <c r="D66" s="9">
        <v>15560</v>
      </c>
      <c r="E66" s="5">
        <v>16680</v>
      </c>
      <c r="F66" s="5">
        <v>12750</v>
      </c>
      <c r="G66" s="5">
        <v>8868</v>
      </c>
      <c r="H66" s="5">
        <v>16910</v>
      </c>
      <c r="I66" s="21">
        <v>15493</v>
      </c>
      <c r="J66" s="21">
        <v>9800</v>
      </c>
      <c r="K66" s="21">
        <v>13320</v>
      </c>
      <c r="L66" s="14">
        <f t="shared" si="7"/>
        <v>3866.666666666667</v>
      </c>
      <c r="M66" s="14">
        <v>16450</v>
      </c>
      <c r="N66" s="14">
        <v>13925</v>
      </c>
      <c r="O66" s="14">
        <v>12110</v>
      </c>
      <c r="P66" s="14">
        <v>9430</v>
      </c>
      <c r="Q66" s="14">
        <v>10002</v>
      </c>
      <c r="R66" s="14">
        <v>11573</v>
      </c>
      <c r="S66" s="14">
        <v>14825</v>
      </c>
      <c r="T66" s="14">
        <v>16903</v>
      </c>
      <c r="U66" s="14">
        <v>15155</v>
      </c>
      <c r="V66" s="14">
        <v>16370</v>
      </c>
      <c r="W66" s="27">
        <v>13969</v>
      </c>
      <c r="X66" s="20">
        <v>4200</v>
      </c>
      <c r="Y66" s="14">
        <f t="shared" si="1"/>
        <v>13118.079365079366</v>
      </c>
      <c r="Z66" s="26">
        <f t="shared" si="0"/>
        <v>6.4866251471675407E-2</v>
      </c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</row>
    <row r="67" spans="1:54" ht="15">
      <c r="A67" s="4">
        <v>36590</v>
      </c>
      <c r="B67" s="24">
        <v>19000</v>
      </c>
      <c r="C67" s="9">
        <v>11490</v>
      </c>
      <c r="D67" s="9">
        <v>15530</v>
      </c>
      <c r="E67" s="5">
        <v>16670</v>
      </c>
      <c r="F67" s="5">
        <v>12645</v>
      </c>
      <c r="G67" s="5">
        <v>8830</v>
      </c>
      <c r="H67" s="5">
        <v>16852</v>
      </c>
      <c r="I67" s="21">
        <v>15377</v>
      </c>
      <c r="J67" s="21">
        <v>9800</v>
      </c>
      <c r="K67" s="21">
        <v>13240</v>
      </c>
      <c r="L67" s="14">
        <f t="shared" si="7"/>
        <v>3880.2222222222226</v>
      </c>
      <c r="M67" s="14">
        <v>16344</v>
      </c>
      <c r="N67" s="14">
        <v>14030</v>
      </c>
      <c r="O67" s="14">
        <v>12060</v>
      </c>
      <c r="P67" s="14">
        <v>9366</v>
      </c>
      <c r="Q67" s="14">
        <v>9942</v>
      </c>
      <c r="R67" s="14">
        <v>11500</v>
      </c>
      <c r="S67" s="14">
        <v>14762</v>
      </c>
      <c r="T67" s="14">
        <v>17165</v>
      </c>
      <c r="U67" s="14">
        <v>14995</v>
      </c>
      <c r="V67" s="14">
        <v>16975</v>
      </c>
      <c r="W67" s="27">
        <v>13917</v>
      </c>
      <c r="X67" s="20">
        <v>4200</v>
      </c>
      <c r="Y67" s="14">
        <f t="shared" si="1"/>
        <v>13112.867724867727</v>
      </c>
      <c r="Z67" s="26">
        <f t="shared" si="0"/>
        <v>6.1323906562962355E-2</v>
      </c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</row>
    <row r="68" spans="1:54" ht="15">
      <c r="A68" s="4">
        <v>36591</v>
      </c>
      <c r="B68" s="24">
        <v>19000</v>
      </c>
      <c r="C68" s="9">
        <v>11440</v>
      </c>
      <c r="D68" s="9">
        <v>15490</v>
      </c>
      <c r="E68" s="5">
        <v>16560</v>
      </c>
      <c r="F68" s="5">
        <v>12600</v>
      </c>
      <c r="G68" s="5">
        <v>8810</v>
      </c>
      <c r="H68" s="5">
        <v>16808</v>
      </c>
      <c r="I68" s="21">
        <v>15293</v>
      </c>
      <c r="J68" s="21">
        <v>9800</v>
      </c>
      <c r="K68" s="21">
        <v>13190</v>
      </c>
      <c r="L68" s="14">
        <f t="shared" si="7"/>
        <v>3893.7777777777783</v>
      </c>
      <c r="M68" s="14">
        <v>16327</v>
      </c>
      <c r="N68" s="14">
        <v>14096</v>
      </c>
      <c r="O68" s="14">
        <v>12000</v>
      </c>
      <c r="P68" s="14">
        <v>9350</v>
      </c>
      <c r="Q68" s="14">
        <v>9920</v>
      </c>
      <c r="R68" s="14">
        <v>11440</v>
      </c>
      <c r="S68" s="14">
        <v>14745</v>
      </c>
      <c r="T68" s="14">
        <v>17215</v>
      </c>
      <c r="U68" s="14">
        <v>14884</v>
      </c>
      <c r="V68" s="14">
        <v>16808</v>
      </c>
      <c r="W68" s="27">
        <v>13917</v>
      </c>
      <c r="X68" s="20">
        <v>4200</v>
      </c>
      <c r="Y68" s="14">
        <f t="shared" si="1"/>
        <v>13075.560846560846</v>
      </c>
      <c r="Z68" s="26">
        <f t="shared" ref="Z68:Z131" si="8">IF(W68=0,"",(W68-Y68)/Y68)</f>
        <v>6.4352050616664061E-2</v>
      </c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7"/>
      <c r="AY68" s="7"/>
      <c r="AZ68" s="7"/>
      <c r="BA68" s="7"/>
      <c r="BB68" s="7"/>
    </row>
    <row r="69" spans="1:54" ht="15">
      <c r="A69" s="4">
        <v>36592</v>
      </c>
      <c r="B69" s="24">
        <v>19000</v>
      </c>
      <c r="C69" s="9">
        <v>11390</v>
      </c>
      <c r="D69" s="9">
        <v>15440</v>
      </c>
      <c r="E69" s="5">
        <v>16545</v>
      </c>
      <c r="F69" s="5">
        <v>12450</v>
      </c>
      <c r="G69" s="5">
        <v>8765</v>
      </c>
      <c r="H69" s="5">
        <v>16770</v>
      </c>
      <c r="I69" s="21">
        <v>15293</v>
      </c>
      <c r="J69" s="21">
        <v>9800</v>
      </c>
      <c r="K69" s="21">
        <v>13120</v>
      </c>
      <c r="L69" s="14">
        <f t="shared" si="7"/>
        <v>3907.3333333333339</v>
      </c>
      <c r="M69" s="14">
        <v>16192</v>
      </c>
      <c r="N69" s="14">
        <v>14107</v>
      </c>
      <c r="O69" s="14">
        <v>11990</v>
      </c>
      <c r="P69" s="14">
        <v>9317</v>
      </c>
      <c r="Q69" s="14">
        <v>9891</v>
      </c>
      <c r="R69" s="14">
        <v>11356</v>
      </c>
      <c r="S69" s="14">
        <v>14744</v>
      </c>
      <c r="T69" s="14">
        <v>17237</v>
      </c>
      <c r="U69" s="14">
        <v>14750</v>
      </c>
      <c r="V69" s="14">
        <v>16780</v>
      </c>
      <c r="W69" s="27">
        <v>13975</v>
      </c>
      <c r="X69" s="20">
        <v>4200</v>
      </c>
      <c r="Y69" s="14">
        <f t="shared" ref="Y69:Y132" si="9">IF(W69=0,AVERAGE(C69:V69),AVERAGE(C69:W69))</f>
        <v>13039.015873015873</v>
      </c>
      <c r="Z69" s="26">
        <f t="shared" si="8"/>
        <v>7.1783341327249867E-2</v>
      </c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7"/>
      <c r="AX69" s="7"/>
      <c r="AY69" s="7"/>
      <c r="AZ69" s="7"/>
      <c r="BA69" s="7"/>
      <c r="BB69" s="7"/>
    </row>
    <row r="70" spans="1:54" ht="15">
      <c r="A70" s="4">
        <v>36593</v>
      </c>
      <c r="B70" s="24">
        <v>19000</v>
      </c>
      <c r="C70" s="9">
        <v>11325</v>
      </c>
      <c r="D70" s="9">
        <v>15370</v>
      </c>
      <c r="E70" s="5">
        <v>16460</v>
      </c>
      <c r="F70" s="5">
        <v>12430</v>
      </c>
      <c r="G70" s="5">
        <v>8830</v>
      </c>
      <c r="H70" s="5">
        <v>16703</v>
      </c>
      <c r="I70" s="21">
        <v>15203</v>
      </c>
      <c r="J70" s="21">
        <v>9725</v>
      </c>
      <c r="K70" s="21">
        <v>13070</v>
      </c>
      <c r="L70" s="14">
        <f t="shared" si="7"/>
        <v>3920.8888888888896</v>
      </c>
      <c r="M70" s="14">
        <v>16050</v>
      </c>
      <c r="N70" s="14">
        <v>14075</v>
      </c>
      <c r="O70" s="14">
        <v>11950</v>
      </c>
      <c r="P70" s="14">
        <v>9260</v>
      </c>
      <c r="Q70" s="14">
        <v>9800</v>
      </c>
      <c r="R70" s="14">
        <v>11300</v>
      </c>
      <c r="S70" s="14">
        <v>14730</v>
      </c>
      <c r="T70" s="14">
        <v>17230</v>
      </c>
      <c r="U70" s="14">
        <v>14617</v>
      </c>
      <c r="V70" s="14">
        <v>16770</v>
      </c>
      <c r="W70" s="27">
        <v>13733</v>
      </c>
      <c r="X70" s="20">
        <v>4200</v>
      </c>
      <c r="Y70" s="14">
        <f t="shared" si="9"/>
        <v>12978.661375661375</v>
      </c>
      <c r="Z70" s="26">
        <f t="shared" si="8"/>
        <v>5.8121450472020254E-2</v>
      </c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7"/>
      <c r="AY70" s="7"/>
      <c r="AZ70" s="7"/>
      <c r="BA70" s="7"/>
      <c r="BB70" s="7"/>
    </row>
    <row r="71" spans="1:54" ht="15">
      <c r="A71" s="4">
        <v>36594</v>
      </c>
      <c r="B71" s="24">
        <v>19000</v>
      </c>
      <c r="C71" s="9">
        <v>11300</v>
      </c>
      <c r="D71" s="9">
        <v>15330</v>
      </c>
      <c r="E71" s="5">
        <v>16450</v>
      </c>
      <c r="F71" s="5">
        <v>12360</v>
      </c>
      <c r="G71" s="5">
        <v>8920</v>
      </c>
      <c r="H71" s="5">
        <v>16632</v>
      </c>
      <c r="I71" s="21">
        <v>15093</v>
      </c>
      <c r="J71" s="21">
        <v>9720</v>
      </c>
      <c r="K71" s="21">
        <v>13020</v>
      </c>
      <c r="L71" s="14">
        <f t="shared" si="7"/>
        <v>3934.4444444444453</v>
      </c>
      <c r="M71" s="14">
        <v>16040</v>
      </c>
      <c r="N71" s="14">
        <v>14055</v>
      </c>
      <c r="O71" s="14">
        <v>11957</v>
      </c>
      <c r="P71" s="14">
        <v>9220</v>
      </c>
      <c r="Q71" s="14">
        <v>9725</v>
      </c>
      <c r="R71" s="14">
        <v>11211</v>
      </c>
      <c r="S71" s="14">
        <v>14707</v>
      </c>
      <c r="T71" s="14">
        <v>17225</v>
      </c>
      <c r="U71" s="14">
        <v>14535</v>
      </c>
      <c r="V71" s="14">
        <v>16703</v>
      </c>
      <c r="W71" s="27">
        <v>14120</v>
      </c>
      <c r="X71" s="20">
        <v>4200</v>
      </c>
      <c r="Y71" s="14">
        <f t="shared" si="9"/>
        <v>12964.640211640211</v>
      </c>
      <c r="Z71" s="26">
        <f t="shared" si="8"/>
        <v>8.911622455380265E-2</v>
      </c>
    </row>
    <row r="72" spans="1:54" ht="15">
      <c r="A72" s="4">
        <v>36595</v>
      </c>
      <c r="B72" s="24">
        <v>19000</v>
      </c>
      <c r="C72" s="9">
        <v>11300</v>
      </c>
      <c r="D72" s="9">
        <v>15385</v>
      </c>
      <c r="E72" s="5">
        <v>16430</v>
      </c>
      <c r="F72" s="5">
        <v>12350</v>
      </c>
      <c r="G72" s="5">
        <v>8920</v>
      </c>
      <c r="H72" s="5">
        <v>16555</v>
      </c>
      <c r="I72" s="21">
        <v>14982</v>
      </c>
      <c r="J72" s="21">
        <v>9720</v>
      </c>
      <c r="K72" s="21">
        <v>12960</v>
      </c>
      <c r="L72" s="14">
        <v>3948</v>
      </c>
      <c r="M72" s="14">
        <v>15987</v>
      </c>
      <c r="N72" s="14">
        <v>14015</v>
      </c>
      <c r="O72" s="14">
        <v>11915</v>
      </c>
      <c r="P72" s="14">
        <v>9197</v>
      </c>
      <c r="Q72" s="14">
        <v>9695</v>
      </c>
      <c r="R72" s="14">
        <v>11125</v>
      </c>
      <c r="S72" s="14">
        <v>14680</v>
      </c>
      <c r="T72" s="14">
        <v>17220</v>
      </c>
      <c r="U72" s="14">
        <v>14390</v>
      </c>
      <c r="V72" s="14">
        <v>16648</v>
      </c>
      <c r="W72" s="27">
        <v>14103</v>
      </c>
      <c r="X72" s="20">
        <v>4200</v>
      </c>
      <c r="Y72" s="14">
        <f t="shared" si="9"/>
        <v>12929.761904761905</v>
      </c>
      <c r="Z72" s="26">
        <f t="shared" si="8"/>
        <v>9.0739342601970363E-2</v>
      </c>
    </row>
    <row r="73" spans="1:54" ht="15">
      <c r="A73" s="4">
        <v>36596</v>
      </c>
      <c r="B73" s="24">
        <v>19000</v>
      </c>
      <c r="C73" s="9">
        <v>11220</v>
      </c>
      <c r="D73" s="9">
        <v>15440</v>
      </c>
      <c r="E73" s="5">
        <v>16320</v>
      </c>
      <c r="F73" s="5">
        <v>12390</v>
      </c>
      <c r="G73" s="5">
        <v>9300</v>
      </c>
      <c r="H73" s="5">
        <v>16533</v>
      </c>
      <c r="I73" s="21">
        <v>14890</v>
      </c>
      <c r="J73" s="21">
        <v>9670</v>
      </c>
      <c r="K73" s="21">
        <v>12890</v>
      </c>
      <c r="L73" s="14">
        <f>L72-(($L$72-$L$78)/6)</f>
        <v>3984.3333333333335</v>
      </c>
      <c r="M73" s="14">
        <v>15980</v>
      </c>
      <c r="N73" s="14">
        <v>14010</v>
      </c>
      <c r="O73" s="14">
        <v>11885</v>
      </c>
      <c r="P73" s="14">
        <v>9160</v>
      </c>
      <c r="Q73" s="14">
        <v>9810</v>
      </c>
      <c r="R73" s="14">
        <v>11152</v>
      </c>
      <c r="S73" s="14">
        <v>14674</v>
      </c>
      <c r="T73" s="14">
        <v>17199</v>
      </c>
      <c r="U73" s="14">
        <v>14252</v>
      </c>
      <c r="V73" s="14">
        <v>16547</v>
      </c>
      <c r="W73" s="27">
        <v>14080</v>
      </c>
      <c r="X73" s="20">
        <v>4200</v>
      </c>
      <c r="Y73" s="14">
        <f t="shared" si="9"/>
        <v>12923.15873015873</v>
      </c>
      <c r="Z73" s="26">
        <f t="shared" si="8"/>
        <v>8.9516912544109969E-2</v>
      </c>
    </row>
    <row r="74" spans="1:54" ht="15">
      <c r="A74" s="4">
        <v>36597</v>
      </c>
      <c r="B74" s="24">
        <v>19000</v>
      </c>
      <c r="C74" s="9">
        <v>11215</v>
      </c>
      <c r="D74" s="9">
        <v>15450</v>
      </c>
      <c r="E74" s="5">
        <v>16280</v>
      </c>
      <c r="F74" s="5">
        <v>12360</v>
      </c>
      <c r="G74" s="5">
        <v>9599</v>
      </c>
      <c r="H74" s="5">
        <v>16458</v>
      </c>
      <c r="I74" s="21">
        <v>14780</v>
      </c>
      <c r="J74" s="21">
        <v>9670</v>
      </c>
      <c r="K74" s="21">
        <v>12810</v>
      </c>
      <c r="L74" s="14">
        <f>L73-(($L$72-$L$78)/6)</f>
        <v>4020.666666666667</v>
      </c>
      <c r="M74" s="14">
        <v>15936</v>
      </c>
      <c r="N74" s="14">
        <v>14012</v>
      </c>
      <c r="O74" s="14">
        <v>11850</v>
      </c>
      <c r="P74" s="14">
        <v>9106</v>
      </c>
      <c r="Q74" s="14">
        <v>10010</v>
      </c>
      <c r="R74" s="14">
        <v>11110</v>
      </c>
      <c r="S74" s="14">
        <v>14661</v>
      </c>
      <c r="T74" s="14">
        <v>17790</v>
      </c>
      <c r="U74" s="14">
        <v>14150</v>
      </c>
      <c r="V74" s="14">
        <v>16440</v>
      </c>
      <c r="W74" s="27">
        <v>14060</v>
      </c>
      <c r="X74" s="20">
        <v>4200</v>
      </c>
      <c r="Y74" s="14">
        <f t="shared" si="9"/>
        <v>12941.317460317461</v>
      </c>
      <c r="Z74" s="26">
        <f t="shared" si="8"/>
        <v>8.6442709029649026E-2</v>
      </c>
    </row>
    <row r="75" spans="1:54" ht="15">
      <c r="A75" s="4">
        <v>36598</v>
      </c>
      <c r="B75" s="24">
        <v>19000</v>
      </c>
      <c r="C75" s="9">
        <v>11210</v>
      </c>
      <c r="D75" s="9">
        <v>15390</v>
      </c>
      <c r="E75" s="5">
        <v>16250</v>
      </c>
      <c r="F75" s="5">
        <v>12298</v>
      </c>
      <c r="G75" s="5">
        <v>9634</v>
      </c>
      <c r="H75" s="5">
        <v>16452</v>
      </c>
      <c r="I75" s="21">
        <v>14710</v>
      </c>
      <c r="J75" s="21">
        <v>9630</v>
      </c>
      <c r="K75" s="21">
        <v>12750</v>
      </c>
      <c r="L75" s="14">
        <f>L74-(($L$72-$L$78)/6)</f>
        <v>4057.0000000000005</v>
      </c>
      <c r="M75" s="14">
        <v>15907</v>
      </c>
      <c r="N75" s="14">
        <v>14020</v>
      </c>
      <c r="O75" s="14">
        <v>11761</v>
      </c>
      <c r="P75" s="14">
        <v>9060</v>
      </c>
      <c r="Q75" s="14">
        <v>11220</v>
      </c>
      <c r="R75" s="14">
        <v>11050</v>
      </c>
      <c r="S75" s="14">
        <v>14651</v>
      </c>
      <c r="T75" s="14">
        <v>17997</v>
      </c>
      <c r="U75" s="14">
        <v>14005</v>
      </c>
      <c r="V75" s="14">
        <v>16365</v>
      </c>
      <c r="W75" s="27">
        <v>14027</v>
      </c>
      <c r="X75" s="20">
        <v>4200</v>
      </c>
      <c r="Y75" s="14">
        <f t="shared" si="9"/>
        <v>12973.523809523809</v>
      </c>
      <c r="Z75" s="26">
        <f t="shared" si="8"/>
        <v>8.1202008486147642E-2</v>
      </c>
    </row>
    <row r="76" spans="1:54" ht="15">
      <c r="A76" s="4">
        <v>36599</v>
      </c>
      <c r="B76" s="24">
        <v>19000</v>
      </c>
      <c r="C76" s="9">
        <v>11590</v>
      </c>
      <c r="D76" s="9">
        <v>15350</v>
      </c>
      <c r="E76" s="5">
        <v>16190</v>
      </c>
      <c r="F76" s="5">
        <v>12220</v>
      </c>
      <c r="G76" s="5">
        <v>9649</v>
      </c>
      <c r="H76" s="5">
        <v>16584</v>
      </c>
      <c r="I76" s="21">
        <v>14608</v>
      </c>
      <c r="J76" s="21">
        <v>9620</v>
      </c>
      <c r="K76" s="21">
        <v>12700</v>
      </c>
      <c r="L76" s="14">
        <f>L75-(($L$72-$L$78)/6)</f>
        <v>4093.3333333333339</v>
      </c>
      <c r="M76" s="14">
        <v>15890</v>
      </c>
      <c r="N76" s="14">
        <v>13996</v>
      </c>
      <c r="O76" s="14">
        <v>11820</v>
      </c>
      <c r="P76" s="14">
        <v>9005</v>
      </c>
      <c r="Q76" s="14">
        <v>11862</v>
      </c>
      <c r="R76" s="14">
        <v>11055</v>
      </c>
      <c r="S76" s="14">
        <v>14635</v>
      </c>
      <c r="T76" s="14">
        <v>18025</v>
      </c>
      <c r="U76" s="14">
        <v>13913</v>
      </c>
      <c r="V76" s="14">
        <v>16280</v>
      </c>
      <c r="W76" s="27">
        <v>14007</v>
      </c>
      <c r="X76" s="20">
        <v>4200</v>
      </c>
      <c r="Y76" s="14">
        <f t="shared" si="9"/>
        <v>13004.396825396825</v>
      </c>
      <c r="Z76" s="26">
        <f t="shared" si="8"/>
        <v>7.7097245498164865E-2</v>
      </c>
    </row>
    <row r="77" spans="1:54" ht="15">
      <c r="A77" s="4">
        <v>36600</v>
      </c>
      <c r="B77" s="24">
        <v>19000</v>
      </c>
      <c r="C77" s="9">
        <v>11630</v>
      </c>
      <c r="D77" s="9">
        <v>15530</v>
      </c>
      <c r="E77" s="5">
        <v>16100</v>
      </c>
      <c r="F77" s="5">
        <v>12240</v>
      </c>
      <c r="G77" s="5">
        <v>9670</v>
      </c>
      <c r="H77" s="5">
        <v>16544</v>
      </c>
      <c r="I77" s="21">
        <v>14593</v>
      </c>
      <c r="J77" s="21">
        <v>9599</v>
      </c>
      <c r="K77" s="21">
        <v>12580</v>
      </c>
      <c r="L77" s="14">
        <f>L76-(($L$72-$L$78)/6)</f>
        <v>4129.666666666667</v>
      </c>
      <c r="M77" s="14">
        <v>15795</v>
      </c>
      <c r="N77" s="14">
        <v>13961</v>
      </c>
      <c r="O77" s="14">
        <v>11888</v>
      </c>
      <c r="P77" s="14">
        <v>8995</v>
      </c>
      <c r="Q77" s="14">
        <v>11973</v>
      </c>
      <c r="R77" s="14">
        <v>10985</v>
      </c>
      <c r="S77" s="14">
        <v>14613</v>
      </c>
      <c r="T77" s="14">
        <v>18000</v>
      </c>
      <c r="U77" s="14">
        <v>13788</v>
      </c>
      <c r="V77" s="14">
        <v>16190</v>
      </c>
      <c r="W77" s="27">
        <v>13990</v>
      </c>
      <c r="X77" s="20">
        <v>4200</v>
      </c>
      <c r="Y77" s="14">
        <f t="shared" si="9"/>
        <v>12990.174603174604</v>
      </c>
      <c r="Z77" s="26">
        <f t="shared" si="8"/>
        <v>7.69678181678215E-2</v>
      </c>
    </row>
    <row r="78" spans="1:54" ht="15">
      <c r="A78" s="4">
        <v>36601</v>
      </c>
      <c r="B78" s="24">
        <v>19000</v>
      </c>
      <c r="C78" s="9">
        <v>11690</v>
      </c>
      <c r="D78" s="9">
        <v>15575</v>
      </c>
      <c r="E78" s="21">
        <v>16000</v>
      </c>
      <c r="F78" s="21">
        <v>12270</v>
      </c>
      <c r="G78" s="21">
        <v>9660</v>
      </c>
      <c r="H78" s="21">
        <v>16525</v>
      </c>
      <c r="I78" s="21">
        <v>14510</v>
      </c>
      <c r="J78" s="21">
        <v>9520</v>
      </c>
      <c r="K78" s="21">
        <v>12450</v>
      </c>
      <c r="L78" s="14">
        <v>4166</v>
      </c>
      <c r="M78" s="14">
        <v>15757</v>
      </c>
      <c r="N78" s="14">
        <v>13925</v>
      </c>
      <c r="O78" s="14">
        <v>11997</v>
      </c>
      <c r="P78" s="14">
        <v>8920</v>
      </c>
      <c r="Q78" s="14">
        <v>11987</v>
      </c>
      <c r="R78" s="14">
        <v>10910</v>
      </c>
      <c r="S78" s="14">
        <v>14680</v>
      </c>
      <c r="T78" s="14">
        <v>18280</v>
      </c>
      <c r="U78" s="14">
        <v>13678</v>
      </c>
      <c r="V78" s="14">
        <v>16090</v>
      </c>
      <c r="W78" s="27">
        <v>13965</v>
      </c>
      <c r="X78" s="20">
        <v>4200</v>
      </c>
      <c r="Y78" s="14">
        <f t="shared" si="9"/>
        <v>12978.809523809523</v>
      </c>
      <c r="Z78" s="26">
        <f t="shared" si="8"/>
        <v>7.5984663645869713E-2</v>
      </c>
    </row>
    <row r="79" spans="1:54" ht="15">
      <c r="A79" s="4">
        <v>36602</v>
      </c>
      <c r="B79" s="24">
        <v>19000</v>
      </c>
      <c r="C79" s="9">
        <v>11690</v>
      </c>
      <c r="D79" s="9">
        <v>15575</v>
      </c>
      <c r="E79" s="21">
        <v>16052</v>
      </c>
      <c r="F79" s="21">
        <v>12270</v>
      </c>
      <c r="G79" s="21">
        <v>9670</v>
      </c>
      <c r="H79" s="21">
        <v>16484</v>
      </c>
      <c r="I79" s="21">
        <v>14395</v>
      </c>
      <c r="J79" s="21">
        <v>9500</v>
      </c>
      <c r="K79" s="21">
        <v>12342</v>
      </c>
      <c r="L79" s="14">
        <f>L78-(($L$78-$L$86)/8)</f>
        <v>4162.625</v>
      </c>
      <c r="M79" s="14">
        <v>15686</v>
      </c>
      <c r="N79" s="14">
        <v>13880</v>
      </c>
      <c r="O79" s="14">
        <v>12186</v>
      </c>
      <c r="P79" s="14">
        <v>8880</v>
      </c>
      <c r="Q79" s="14">
        <v>11990</v>
      </c>
      <c r="R79" s="14">
        <v>10882</v>
      </c>
      <c r="S79" s="14">
        <v>14703</v>
      </c>
      <c r="T79" s="14">
        <v>18330</v>
      </c>
      <c r="U79" s="14">
        <v>13542</v>
      </c>
      <c r="V79" s="14">
        <v>15790</v>
      </c>
      <c r="W79" s="27">
        <v>13943</v>
      </c>
      <c r="X79" s="20">
        <v>4200</v>
      </c>
      <c r="Y79" s="14">
        <f t="shared" si="9"/>
        <v>12950.125</v>
      </c>
      <c r="Z79" s="26">
        <f t="shared" si="8"/>
        <v>7.6669144120230501E-2</v>
      </c>
    </row>
    <row r="80" spans="1:54" ht="15">
      <c r="A80" s="4">
        <v>36603</v>
      </c>
      <c r="B80" s="24">
        <v>19000</v>
      </c>
      <c r="C80" s="9">
        <v>11680</v>
      </c>
      <c r="D80" s="9">
        <v>15575</v>
      </c>
      <c r="E80" s="21">
        <v>16080</v>
      </c>
      <c r="F80" s="21">
        <v>12285</v>
      </c>
      <c r="G80" s="21">
        <v>9649</v>
      </c>
      <c r="H80" s="21">
        <v>16448</v>
      </c>
      <c r="I80" s="21">
        <v>14325</v>
      </c>
      <c r="J80" s="21">
        <v>9475</v>
      </c>
      <c r="K80" s="21">
        <v>12240</v>
      </c>
      <c r="L80" s="14">
        <f t="shared" ref="L80:L85" si="10">L79-(($L$78-$L$86)/8)</f>
        <v>4159.25</v>
      </c>
      <c r="M80" s="14">
        <v>15610</v>
      </c>
      <c r="N80" s="14">
        <v>13830</v>
      </c>
      <c r="O80" s="14">
        <v>12145</v>
      </c>
      <c r="P80" s="14">
        <v>8840</v>
      </c>
      <c r="Q80" s="14">
        <v>11987</v>
      </c>
      <c r="R80" s="14">
        <v>10880</v>
      </c>
      <c r="S80" s="14">
        <v>14703</v>
      </c>
      <c r="T80" s="14">
        <v>18320</v>
      </c>
      <c r="U80" s="14">
        <v>13536</v>
      </c>
      <c r="V80" s="14">
        <v>15925</v>
      </c>
      <c r="W80" s="27">
        <v>13943</v>
      </c>
      <c r="X80" s="20">
        <v>4200</v>
      </c>
      <c r="Y80" s="14">
        <f t="shared" si="9"/>
        <v>12935.011904761905</v>
      </c>
      <c r="Z80" s="26">
        <f t="shared" si="8"/>
        <v>7.7927109975601483E-2</v>
      </c>
    </row>
    <row r="81" spans="1:26" ht="15">
      <c r="A81" s="4">
        <v>36604</v>
      </c>
      <c r="B81" s="24">
        <v>19000</v>
      </c>
      <c r="C81" s="9">
        <v>11675</v>
      </c>
      <c r="D81" s="9">
        <v>15590</v>
      </c>
      <c r="E81" s="21">
        <v>16060</v>
      </c>
      <c r="F81" s="21">
        <v>12220</v>
      </c>
      <c r="G81" s="21">
        <v>9660</v>
      </c>
      <c r="H81" s="21">
        <v>16330</v>
      </c>
      <c r="I81" s="21">
        <v>14200</v>
      </c>
      <c r="J81" s="21">
        <v>9350</v>
      </c>
      <c r="K81" s="21">
        <v>12130</v>
      </c>
      <c r="L81" s="14">
        <f t="shared" si="10"/>
        <v>4155.875</v>
      </c>
      <c r="M81" s="14">
        <v>15545</v>
      </c>
      <c r="N81" s="14">
        <v>13740</v>
      </c>
      <c r="O81" s="14">
        <v>12168</v>
      </c>
      <c r="P81" s="14">
        <v>8770</v>
      </c>
      <c r="Q81" s="14">
        <v>11990</v>
      </c>
      <c r="R81" s="14">
        <v>10822</v>
      </c>
      <c r="S81" s="14">
        <v>14674</v>
      </c>
      <c r="T81" s="14">
        <v>18330</v>
      </c>
      <c r="U81" s="14">
        <v>13422</v>
      </c>
      <c r="V81" s="14">
        <v>15900</v>
      </c>
      <c r="W81" s="27">
        <v>13913</v>
      </c>
      <c r="X81" s="20">
        <v>4200</v>
      </c>
      <c r="Y81" s="14">
        <f t="shared" si="9"/>
        <v>12887.851190476191</v>
      </c>
      <c r="Z81" s="26">
        <f t="shared" si="8"/>
        <v>7.9543811793960598E-2</v>
      </c>
    </row>
    <row r="82" spans="1:26" ht="15">
      <c r="A82" s="4">
        <v>36605</v>
      </c>
      <c r="B82" s="24">
        <v>19000</v>
      </c>
      <c r="C82" s="9">
        <v>11620</v>
      </c>
      <c r="D82" s="9">
        <v>15515</v>
      </c>
      <c r="E82" s="21">
        <v>16052</v>
      </c>
      <c r="F82" s="21">
        <v>12270</v>
      </c>
      <c r="G82" s="21">
        <v>9649</v>
      </c>
      <c r="H82" s="21">
        <v>16352</v>
      </c>
      <c r="I82" s="21">
        <v>14103</v>
      </c>
      <c r="J82" s="21">
        <v>9370</v>
      </c>
      <c r="K82" s="21">
        <v>12040</v>
      </c>
      <c r="L82" s="14">
        <f t="shared" si="10"/>
        <v>4152.5</v>
      </c>
      <c r="M82" s="14">
        <v>15490</v>
      </c>
      <c r="N82" s="14">
        <v>13731</v>
      </c>
      <c r="O82" s="14">
        <v>12145</v>
      </c>
      <c r="P82" s="14">
        <v>8730</v>
      </c>
      <c r="Q82" s="14">
        <v>11975</v>
      </c>
      <c r="R82" s="14">
        <v>10760</v>
      </c>
      <c r="S82" s="14">
        <v>14655</v>
      </c>
      <c r="T82" s="14">
        <v>18375</v>
      </c>
      <c r="U82" s="14">
        <v>13308</v>
      </c>
      <c r="V82" s="14">
        <v>15782</v>
      </c>
      <c r="W82" s="27">
        <v>13890</v>
      </c>
      <c r="X82" s="20">
        <v>4200</v>
      </c>
      <c r="Y82" s="14">
        <f t="shared" si="9"/>
        <v>12855.452380952382</v>
      </c>
      <c r="Z82" s="26">
        <f t="shared" si="8"/>
        <v>8.0475395839082489E-2</v>
      </c>
    </row>
    <row r="83" spans="1:26" ht="15">
      <c r="A83" s="4">
        <v>36606</v>
      </c>
      <c r="B83" s="24">
        <v>19000</v>
      </c>
      <c r="C83" s="9">
        <v>11620</v>
      </c>
      <c r="D83" s="9">
        <v>15495</v>
      </c>
      <c r="E83" s="21">
        <v>16100</v>
      </c>
      <c r="F83" s="21">
        <v>12270</v>
      </c>
      <c r="G83" s="21">
        <v>9640</v>
      </c>
      <c r="H83" s="21">
        <v>16293</v>
      </c>
      <c r="I83" s="21">
        <v>14002</v>
      </c>
      <c r="J83" s="21">
        <v>9350</v>
      </c>
      <c r="K83" s="21">
        <v>11930</v>
      </c>
      <c r="L83" s="14">
        <f t="shared" si="10"/>
        <v>4149.125</v>
      </c>
      <c r="M83" s="14">
        <v>15440</v>
      </c>
      <c r="N83" s="14">
        <v>13678</v>
      </c>
      <c r="O83" s="14">
        <v>12115</v>
      </c>
      <c r="P83" s="14">
        <v>8700</v>
      </c>
      <c r="Q83" s="14">
        <v>12000</v>
      </c>
      <c r="R83" s="14">
        <v>10700</v>
      </c>
      <c r="S83" s="14">
        <v>14643</v>
      </c>
      <c r="T83" s="14">
        <v>18330</v>
      </c>
      <c r="U83" s="14">
        <v>13194</v>
      </c>
      <c r="V83" s="14">
        <v>15686</v>
      </c>
      <c r="W83" s="27">
        <v>13905</v>
      </c>
      <c r="X83" s="20">
        <v>4200</v>
      </c>
      <c r="Y83" s="14">
        <f t="shared" si="9"/>
        <v>12820.958333333334</v>
      </c>
      <c r="Z83" s="26">
        <f t="shared" si="8"/>
        <v>8.4552311807164646E-2</v>
      </c>
    </row>
    <row r="84" spans="1:26" ht="15">
      <c r="A84" s="4">
        <v>36607</v>
      </c>
      <c r="B84" s="24">
        <v>19000</v>
      </c>
      <c r="C84" s="9">
        <v>11590</v>
      </c>
      <c r="D84" s="9">
        <v>15490</v>
      </c>
      <c r="E84" s="21">
        <v>16052</v>
      </c>
      <c r="F84" s="21">
        <v>12298</v>
      </c>
      <c r="G84" s="21">
        <v>9610</v>
      </c>
      <c r="H84" s="21">
        <v>16293</v>
      </c>
      <c r="I84" s="21">
        <v>13925</v>
      </c>
      <c r="J84" s="21">
        <v>9300</v>
      </c>
      <c r="K84" s="21">
        <v>11800</v>
      </c>
      <c r="L84" s="14">
        <f t="shared" si="10"/>
        <v>4145.75</v>
      </c>
      <c r="M84" s="14">
        <v>15355</v>
      </c>
      <c r="N84" s="14">
        <v>13630</v>
      </c>
      <c r="O84" s="14">
        <v>12100</v>
      </c>
      <c r="P84" s="14">
        <v>8665</v>
      </c>
      <c r="Q84" s="14">
        <v>12010</v>
      </c>
      <c r="R84" s="14">
        <v>10672</v>
      </c>
      <c r="S84" s="14">
        <v>14605</v>
      </c>
      <c r="T84" s="14">
        <v>18270</v>
      </c>
      <c r="U84" s="14">
        <v>13080</v>
      </c>
      <c r="V84" s="14">
        <v>15572</v>
      </c>
      <c r="W84" s="29">
        <v>13917</v>
      </c>
      <c r="X84" s="20">
        <v>4200</v>
      </c>
      <c r="Y84" s="14">
        <f t="shared" si="9"/>
        <v>12779.988095238095</v>
      </c>
      <c r="Z84" s="26">
        <f t="shared" si="8"/>
        <v>8.8968150540418928E-2</v>
      </c>
    </row>
    <row r="85" spans="1:26" ht="15">
      <c r="A85" s="4">
        <v>36608</v>
      </c>
      <c r="B85" s="24">
        <v>19000</v>
      </c>
      <c r="C85" s="9">
        <v>11520</v>
      </c>
      <c r="D85" s="9">
        <v>15490</v>
      </c>
      <c r="E85" s="21">
        <v>16060</v>
      </c>
      <c r="F85" s="21">
        <v>12200</v>
      </c>
      <c r="G85" s="21">
        <v>9925</v>
      </c>
      <c r="H85" s="21">
        <v>16285</v>
      </c>
      <c r="I85" s="21">
        <v>13830</v>
      </c>
      <c r="J85" s="21">
        <v>9270</v>
      </c>
      <c r="K85" s="21">
        <v>11750</v>
      </c>
      <c r="L85" s="14">
        <f t="shared" si="10"/>
        <v>4142.375</v>
      </c>
      <c r="M85" s="14">
        <v>15330</v>
      </c>
      <c r="N85" s="14">
        <v>13541</v>
      </c>
      <c r="O85" s="14">
        <v>12065</v>
      </c>
      <c r="P85" s="14">
        <v>8630</v>
      </c>
      <c r="Q85" s="14">
        <v>12007</v>
      </c>
      <c r="R85" s="14">
        <v>10615</v>
      </c>
      <c r="S85" s="14">
        <v>14583</v>
      </c>
      <c r="T85" s="14">
        <v>18205</v>
      </c>
      <c r="U85" s="14">
        <v>12972</v>
      </c>
      <c r="V85" s="14">
        <v>15453</v>
      </c>
      <c r="W85" s="29">
        <v>13897</v>
      </c>
      <c r="X85" s="20">
        <v>4200</v>
      </c>
      <c r="Y85" s="14">
        <f t="shared" si="9"/>
        <v>12750.970238095239</v>
      </c>
      <c r="Z85" s="26">
        <f t="shared" si="8"/>
        <v>8.9877847764152363E-2</v>
      </c>
    </row>
    <row r="86" spans="1:26" ht="15">
      <c r="A86" s="4">
        <v>36609</v>
      </c>
      <c r="B86" s="24">
        <v>19000</v>
      </c>
      <c r="C86" s="9">
        <v>11490</v>
      </c>
      <c r="D86" s="9">
        <v>15490</v>
      </c>
      <c r="E86" s="5">
        <v>16020</v>
      </c>
      <c r="F86" s="5">
        <v>12220</v>
      </c>
      <c r="G86" s="5">
        <v>9940</v>
      </c>
      <c r="H86" s="5">
        <v>16262</v>
      </c>
      <c r="I86" s="21">
        <v>13730</v>
      </c>
      <c r="J86" s="21">
        <v>9230</v>
      </c>
      <c r="K86" s="21">
        <v>11630</v>
      </c>
      <c r="L86" s="14">
        <v>4139</v>
      </c>
      <c r="M86" s="14">
        <v>15293</v>
      </c>
      <c r="N86" s="14">
        <v>13480</v>
      </c>
      <c r="O86" s="14">
        <v>12015</v>
      </c>
      <c r="P86" s="14">
        <v>8595</v>
      </c>
      <c r="Q86" s="14">
        <v>11990</v>
      </c>
      <c r="R86" s="14">
        <v>10550</v>
      </c>
      <c r="S86" s="14">
        <v>14760</v>
      </c>
      <c r="T86" s="14">
        <v>18290</v>
      </c>
      <c r="U86" s="14">
        <v>12845</v>
      </c>
      <c r="V86" s="14">
        <v>15335</v>
      </c>
      <c r="W86" s="29">
        <v>13890</v>
      </c>
      <c r="X86" s="20">
        <v>4200</v>
      </c>
      <c r="Y86" s="14">
        <f t="shared" si="9"/>
        <v>12723.523809523809</v>
      </c>
      <c r="Z86" s="26">
        <f t="shared" si="8"/>
        <v>9.1678705360150339E-2</v>
      </c>
    </row>
    <row r="87" spans="1:26" ht="15">
      <c r="A87" s="4">
        <v>36610</v>
      </c>
      <c r="B87" s="24">
        <v>19000</v>
      </c>
      <c r="C87" s="9">
        <v>11520</v>
      </c>
      <c r="D87" s="9">
        <v>15495</v>
      </c>
      <c r="E87" s="5">
        <v>16000</v>
      </c>
      <c r="F87" s="5">
        <v>12200</v>
      </c>
      <c r="G87" s="5">
        <v>9963</v>
      </c>
      <c r="H87" s="5">
        <v>16225</v>
      </c>
      <c r="I87" s="21">
        <v>13645</v>
      </c>
      <c r="J87" s="21">
        <v>9205</v>
      </c>
      <c r="K87" s="21">
        <v>11550</v>
      </c>
      <c r="L87" s="14">
        <f t="shared" ref="L87:L92" si="11">L86-(($L$86-$L$93)/7)</f>
        <v>4384.7142857142853</v>
      </c>
      <c r="M87" s="14">
        <v>15220</v>
      </c>
      <c r="N87" s="14">
        <v>13434</v>
      </c>
      <c r="O87" s="14">
        <v>11970</v>
      </c>
      <c r="P87" s="14">
        <v>8555</v>
      </c>
      <c r="Q87" s="14">
        <v>11977</v>
      </c>
      <c r="R87" s="14">
        <v>10485</v>
      </c>
      <c r="S87" s="14">
        <v>14760</v>
      </c>
      <c r="T87" s="14">
        <v>18100</v>
      </c>
      <c r="U87" s="14">
        <v>12712</v>
      </c>
      <c r="V87" s="14">
        <v>15244</v>
      </c>
      <c r="W87" s="29">
        <v>13880</v>
      </c>
      <c r="X87" s="20">
        <v>4200</v>
      </c>
      <c r="Y87" s="14">
        <f t="shared" si="9"/>
        <v>12691.653061224491</v>
      </c>
      <c r="Z87" s="26">
        <f t="shared" si="8"/>
        <v>9.3632163835784585E-2</v>
      </c>
    </row>
    <row r="88" spans="1:26" ht="15">
      <c r="A88" s="4">
        <v>36611</v>
      </c>
      <c r="B88" s="24">
        <v>19000</v>
      </c>
      <c r="C88" s="9">
        <v>11520</v>
      </c>
      <c r="D88" s="9">
        <v>15495</v>
      </c>
      <c r="E88" s="5">
        <v>15995</v>
      </c>
      <c r="F88" s="5">
        <v>12196</v>
      </c>
      <c r="G88" s="5">
        <v>9950</v>
      </c>
      <c r="H88" s="5">
        <v>16175</v>
      </c>
      <c r="I88" s="21">
        <v>13530</v>
      </c>
      <c r="J88" s="21">
        <v>9170</v>
      </c>
      <c r="K88" s="21">
        <v>11490</v>
      </c>
      <c r="L88" s="14">
        <f t="shared" si="11"/>
        <v>4630.4285714285706</v>
      </c>
      <c r="M88" s="14">
        <v>15220</v>
      </c>
      <c r="N88" s="14">
        <v>13372</v>
      </c>
      <c r="O88" s="14">
        <v>11889</v>
      </c>
      <c r="P88" s="14">
        <v>8505</v>
      </c>
      <c r="Q88" s="14">
        <v>11935</v>
      </c>
      <c r="R88" s="14">
        <v>10420</v>
      </c>
      <c r="S88" s="14">
        <v>14760</v>
      </c>
      <c r="T88" s="14">
        <v>18070</v>
      </c>
      <c r="U88" s="14">
        <v>12605</v>
      </c>
      <c r="V88" s="14">
        <v>15183</v>
      </c>
      <c r="W88" s="30">
        <v>13880</v>
      </c>
      <c r="X88" s="20">
        <v>4200</v>
      </c>
      <c r="Y88" s="14">
        <f t="shared" si="9"/>
        <v>12666.210884353743</v>
      </c>
      <c r="Z88" s="26">
        <f t="shared" si="8"/>
        <v>9.582890469205918E-2</v>
      </c>
    </row>
    <row r="89" spans="1:26" ht="15">
      <c r="A89" s="4">
        <v>36612</v>
      </c>
      <c r="B89" s="24">
        <v>19000</v>
      </c>
      <c r="C89" s="9">
        <v>11520</v>
      </c>
      <c r="D89" s="9">
        <v>15460</v>
      </c>
      <c r="E89" s="5">
        <v>15925</v>
      </c>
      <c r="F89" s="5">
        <v>12270</v>
      </c>
      <c r="G89" s="5">
        <v>9963</v>
      </c>
      <c r="H89" s="5">
        <v>16130</v>
      </c>
      <c r="I89" s="21">
        <v>13430</v>
      </c>
      <c r="J89" s="21">
        <v>9145</v>
      </c>
      <c r="K89" s="21">
        <v>11440</v>
      </c>
      <c r="L89" s="14">
        <f t="shared" si="11"/>
        <v>4876.142857142856</v>
      </c>
      <c r="M89" s="14">
        <v>15293</v>
      </c>
      <c r="N89" s="14">
        <v>13330</v>
      </c>
      <c r="O89" s="14">
        <v>11810</v>
      </c>
      <c r="P89" s="14">
        <v>8453</v>
      </c>
      <c r="Q89" s="14">
        <v>11915</v>
      </c>
      <c r="R89" s="14">
        <v>10370</v>
      </c>
      <c r="S89" s="14">
        <v>14760</v>
      </c>
      <c r="T89" s="14">
        <v>18025</v>
      </c>
      <c r="U89" s="14">
        <v>12492</v>
      </c>
      <c r="V89" s="14">
        <v>15082</v>
      </c>
      <c r="W89" s="30">
        <v>13857</v>
      </c>
      <c r="X89" s="20">
        <v>4200</v>
      </c>
      <c r="Y89" s="14">
        <f t="shared" si="9"/>
        <v>12645.054421768707</v>
      </c>
      <c r="Z89" s="26">
        <f t="shared" si="8"/>
        <v>9.5843445018702692E-2</v>
      </c>
    </row>
    <row r="90" spans="1:26" ht="15">
      <c r="A90" s="4">
        <v>36613</v>
      </c>
      <c r="B90" s="24">
        <v>19000</v>
      </c>
      <c r="C90" s="9">
        <v>11470</v>
      </c>
      <c r="D90" s="9">
        <v>15385</v>
      </c>
      <c r="E90" s="5">
        <v>15900</v>
      </c>
      <c r="F90" s="5">
        <v>12200</v>
      </c>
      <c r="G90" s="5">
        <v>9978</v>
      </c>
      <c r="H90" s="5">
        <v>16095</v>
      </c>
      <c r="I90" s="21">
        <v>13352</v>
      </c>
      <c r="J90" s="21">
        <v>9100</v>
      </c>
      <c r="K90" s="21">
        <v>11350</v>
      </c>
      <c r="L90" s="14">
        <f t="shared" si="11"/>
        <v>5121.8571428571413</v>
      </c>
      <c r="M90" s="14">
        <v>15235</v>
      </c>
      <c r="N90" s="14">
        <v>13245</v>
      </c>
      <c r="O90" s="14">
        <v>11748</v>
      </c>
      <c r="P90" s="14">
        <v>8403</v>
      </c>
      <c r="Q90" s="14">
        <v>11858</v>
      </c>
      <c r="R90" s="14">
        <v>10343</v>
      </c>
      <c r="S90" s="14">
        <v>14710</v>
      </c>
      <c r="T90" s="14">
        <v>17965</v>
      </c>
      <c r="U90" s="14">
        <v>12348</v>
      </c>
      <c r="V90" s="14">
        <v>14980</v>
      </c>
      <c r="W90" s="30">
        <v>13845</v>
      </c>
      <c r="X90" s="20">
        <v>4200</v>
      </c>
      <c r="Y90" s="14">
        <f t="shared" si="9"/>
        <v>12601.517006802722</v>
      </c>
      <c r="Z90" s="26">
        <f t="shared" si="8"/>
        <v>9.8677245963799773E-2</v>
      </c>
    </row>
    <row r="91" spans="1:26" ht="15">
      <c r="A91" s="4">
        <v>36614</v>
      </c>
      <c r="B91" s="24">
        <v>19000</v>
      </c>
      <c r="C91" s="9">
        <v>11440</v>
      </c>
      <c r="D91" s="9">
        <v>15350</v>
      </c>
      <c r="E91" s="5">
        <v>15895</v>
      </c>
      <c r="F91" s="5">
        <v>12200</v>
      </c>
      <c r="G91" s="5">
        <v>9930</v>
      </c>
      <c r="H91" s="5">
        <v>16030</v>
      </c>
      <c r="I91" s="21">
        <v>13227</v>
      </c>
      <c r="J91" s="21">
        <v>9045</v>
      </c>
      <c r="K91" s="21">
        <v>11300</v>
      </c>
      <c r="L91" s="14">
        <f t="shared" si="11"/>
        <v>5367.5714285714266</v>
      </c>
      <c r="M91" s="14">
        <v>15213</v>
      </c>
      <c r="N91" s="14">
        <v>13190</v>
      </c>
      <c r="O91" s="14">
        <v>11715</v>
      </c>
      <c r="P91" s="14">
        <v>8408</v>
      </c>
      <c r="Q91" s="14">
        <v>11800</v>
      </c>
      <c r="R91" s="14">
        <v>10290</v>
      </c>
      <c r="S91" s="14">
        <v>14747</v>
      </c>
      <c r="T91" s="14">
        <v>17935</v>
      </c>
      <c r="U91" s="14">
        <v>12250</v>
      </c>
      <c r="V91" s="14">
        <v>14885</v>
      </c>
      <c r="W91" s="30">
        <v>13840</v>
      </c>
      <c r="X91" s="20">
        <v>4200</v>
      </c>
      <c r="Y91" s="14">
        <f t="shared" si="9"/>
        <v>12574.17006802721</v>
      </c>
      <c r="Z91" s="26">
        <f t="shared" si="8"/>
        <v>0.10066906405150836</v>
      </c>
    </row>
    <row r="92" spans="1:26" ht="15">
      <c r="A92" s="4">
        <v>36615</v>
      </c>
      <c r="B92" s="24">
        <v>19000</v>
      </c>
      <c r="C92" s="9">
        <v>11390</v>
      </c>
      <c r="D92" s="9">
        <v>15295</v>
      </c>
      <c r="E92" s="5">
        <v>15890</v>
      </c>
      <c r="F92" s="5">
        <v>12240</v>
      </c>
      <c r="G92" s="5">
        <v>9940</v>
      </c>
      <c r="H92" s="5">
        <v>15997</v>
      </c>
      <c r="I92" s="21">
        <v>13103</v>
      </c>
      <c r="J92" s="21">
        <v>8995</v>
      </c>
      <c r="K92" s="21">
        <v>11210</v>
      </c>
      <c r="L92" s="14">
        <f t="shared" si="11"/>
        <v>5613.2857142857119</v>
      </c>
      <c r="M92" s="14">
        <v>15195</v>
      </c>
      <c r="N92" s="14">
        <v>13120</v>
      </c>
      <c r="O92" s="14">
        <v>11680</v>
      </c>
      <c r="P92" s="14">
        <v>8425</v>
      </c>
      <c r="Q92" s="14">
        <v>11768</v>
      </c>
      <c r="R92" s="14">
        <v>10200</v>
      </c>
      <c r="S92" s="14">
        <v>14749</v>
      </c>
      <c r="T92" s="14">
        <v>17837</v>
      </c>
      <c r="U92" s="14">
        <v>12100</v>
      </c>
      <c r="V92" s="14">
        <v>14768</v>
      </c>
      <c r="W92" s="30">
        <v>13935</v>
      </c>
      <c r="X92" s="20">
        <v>4200</v>
      </c>
      <c r="Y92" s="14">
        <f t="shared" si="9"/>
        <v>12545.25170068027</v>
      </c>
      <c r="Z92" s="26">
        <f t="shared" si="8"/>
        <v>0.11077882951079973</v>
      </c>
    </row>
    <row r="93" spans="1:26" ht="15">
      <c r="A93" s="4">
        <v>36616</v>
      </c>
      <c r="B93" s="24">
        <v>19000</v>
      </c>
      <c r="C93" s="9">
        <v>11350</v>
      </c>
      <c r="D93" s="9">
        <v>15250</v>
      </c>
      <c r="E93" s="5">
        <v>15800</v>
      </c>
      <c r="F93" s="5">
        <v>12220</v>
      </c>
      <c r="G93" s="5">
        <v>9940</v>
      </c>
      <c r="H93" s="5">
        <v>15970</v>
      </c>
      <c r="I93" s="21">
        <v>12990</v>
      </c>
      <c r="J93" s="21">
        <v>8940</v>
      </c>
      <c r="K93" s="21">
        <v>11135</v>
      </c>
      <c r="L93" s="14">
        <v>5859</v>
      </c>
      <c r="M93" s="14">
        <v>15155</v>
      </c>
      <c r="N93" s="14">
        <v>13050</v>
      </c>
      <c r="O93" s="14">
        <v>11592</v>
      </c>
      <c r="P93" s="14">
        <v>8374</v>
      </c>
      <c r="Q93" s="14">
        <v>11725</v>
      </c>
      <c r="R93" s="14">
        <v>10145</v>
      </c>
      <c r="S93" s="14">
        <v>14745</v>
      </c>
      <c r="T93" s="14">
        <v>17790</v>
      </c>
      <c r="U93" s="14">
        <v>11973</v>
      </c>
      <c r="V93" s="14">
        <v>14670</v>
      </c>
      <c r="W93" s="30">
        <v>14010</v>
      </c>
      <c r="X93" s="20">
        <v>4200</v>
      </c>
      <c r="Y93" s="14">
        <f t="shared" si="9"/>
        <v>12508.714285714286</v>
      </c>
      <c r="Z93" s="26">
        <f t="shared" si="8"/>
        <v>0.12001918662418196</v>
      </c>
    </row>
    <row r="94" spans="1:26" ht="15">
      <c r="A94" s="4">
        <v>36617</v>
      </c>
      <c r="B94" s="24">
        <v>19000</v>
      </c>
      <c r="C94" s="9">
        <v>11320</v>
      </c>
      <c r="D94" s="9">
        <v>15210</v>
      </c>
      <c r="E94" s="5">
        <v>15800</v>
      </c>
      <c r="F94" s="5">
        <v>12220</v>
      </c>
      <c r="G94" s="5">
        <v>9940</v>
      </c>
      <c r="H94" s="5">
        <v>15920</v>
      </c>
      <c r="I94" s="21">
        <v>12927</v>
      </c>
      <c r="J94" s="21">
        <v>8940</v>
      </c>
      <c r="K94" s="21">
        <v>11120</v>
      </c>
      <c r="L94" s="14">
        <f t="shared" ref="L94:L99" si="12">L93-(($L$93-$L$100)/7)</f>
        <v>5879.7142857142853</v>
      </c>
      <c r="M94" s="14">
        <v>15086</v>
      </c>
      <c r="N94" s="14">
        <v>12973</v>
      </c>
      <c r="O94" s="14">
        <v>11527</v>
      </c>
      <c r="P94" s="14">
        <v>8340</v>
      </c>
      <c r="Q94" s="14">
        <v>11710</v>
      </c>
      <c r="R94" s="14">
        <v>10100</v>
      </c>
      <c r="S94" s="14">
        <v>14745</v>
      </c>
      <c r="T94" s="14">
        <v>17730</v>
      </c>
      <c r="U94" s="14">
        <v>11845</v>
      </c>
      <c r="V94" s="14">
        <v>14593</v>
      </c>
      <c r="W94" s="30">
        <v>14020</v>
      </c>
      <c r="X94" s="20">
        <v>4200</v>
      </c>
      <c r="Y94" s="14">
        <f t="shared" si="9"/>
        <v>12473.605442176871</v>
      </c>
      <c r="Z94" s="26">
        <f t="shared" si="8"/>
        <v>0.12397334235010521</v>
      </c>
    </row>
    <row r="95" spans="1:26" ht="15">
      <c r="A95" s="4">
        <v>36618</v>
      </c>
      <c r="B95" s="24">
        <v>19000</v>
      </c>
      <c r="C95" s="9">
        <v>11300</v>
      </c>
      <c r="D95" s="9">
        <v>15155</v>
      </c>
      <c r="E95" s="5">
        <v>15770</v>
      </c>
      <c r="F95" s="5">
        <v>12220</v>
      </c>
      <c r="G95" s="5">
        <v>9940</v>
      </c>
      <c r="H95" s="5">
        <v>15900</v>
      </c>
      <c r="I95" s="21">
        <v>12825</v>
      </c>
      <c r="J95" s="21">
        <v>8990</v>
      </c>
      <c r="K95" s="21">
        <v>11125</v>
      </c>
      <c r="L95" s="14">
        <f t="shared" si="12"/>
        <v>5900.4285714285706</v>
      </c>
      <c r="M95" s="14">
        <v>14982</v>
      </c>
      <c r="N95" s="14">
        <v>12950</v>
      </c>
      <c r="O95" s="14">
        <v>11490</v>
      </c>
      <c r="P95" s="14">
        <v>8320</v>
      </c>
      <c r="Q95" s="14">
        <v>11682</v>
      </c>
      <c r="R95" s="14">
        <v>10010</v>
      </c>
      <c r="S95" s="14">
        <v>14749</v>
      </c>
      <c r="T95" s="14">
        <v>17646</v>
      </c>
      <c r="U95" s="14">
        <v>11715</v>
      </c>
      <c r="V95" s="14">
        <v>14545</v>
      </c>
      <c r="W95" s="31">
        <v>14010</v>
      </c>
      <c r="X95" s="20">
        <v>4200</v>
      </c>
      <c r="Y95" s="14">
        <f t="shared" si="9"/>
        <v>12439.258503401361</v>
      </c>
      <c r="Z95" s="26">
        <f t="shared" si="8"/>
        <v>0.12627292022021563</v>
      </c>
    </row>
    <row r="96" spans="1:26" ht="15">
      <c r="A96" s="4">
        <v>36619</v>
      </c>
      <c r="B96" s="24">
        <v>19000</v>
      </c>
      <c r="C96" s="9">
        <v>11300</v>
      </c>
      <c r="D96" s="9">
        <v>15100</v>
      </c>
      <c r="E96" s="5">
        <v>15710</v>
      </c>
      <c r="F96" s="5">
        <v>12270</v>
      </c>
      <c r="G96" s="5">
        <v>9940</v>
      </c>
      <c r="H96" s="5">
        <v>15885</v>
      </c>
      <c r="I96" s="21">
        <v>12675</v>
      </c>
      <c r="J96" s="21">
        <v>8990</v>
      </c>
      <c r="K96" s="21">
        <v>11135</v>
      </c>
      <c r="L96" s="14">
        <f t="shared" si="12"/>
        <v>5921.142857142856</v>
      </c>
      <c r="M96" s="14">
        <v>14965</v>
      </c>
      <c r="N96" s="14">
        <v>12840</v>
      </c>
      <c r="O96" s="14">
        <v>11415</v>
      </c>
      <c r="P96" s="14">
        <v>8286</v>
      </c>
      <c r="Q96" s="14">
        <v>11622</v>
      </c>
      <c r="R96" s="14">
        <v>9940</v>
      </c>
      <c r="S96" s="14">
        <v>14735</v>
      </c>
      <c r="T96" s="14">
        <v>17550</v>
      </c>
      <c r="U96" s="14">
        <v>11630</v>
      </c>
      <c r="V96" s="14">
        <v>14483</v>
      </c>
      <c r="W96" s="31">
        <v>14000</v>
      </c>
      <c r="X96" s="20">
        <v>4200</v>
      </c>
      <c r="Y96" s="14">
        <f t="shared" si="9"/>
        <v>12399.625850340135</v>
      </c>
      <c r="Z96" s="26">
        <f t="shared" si="8"/>
        <v>0.12906632578885152</v>
      </c>
    </row>
    <row r="97" spans="1:26" ht="15">
      <c r="A97" s="4">
        <v>36620</v>
      </c>
      <c r="B97" s="24">
        <v>19000</v>
      </c>
      <c r="C97" s="9">
        <v>11210</v>
      </c>
      <c r="D97" s="9">
        <v>15060</v>
      </c>
      <c r="E97" s="5">
        <v>15690</v>
      </c>
      <c r="F97" s="5">
        <v>12270</v>
      </c>
      <c r="G97" s="5">
        <v>9940</v>
      </c>
      <c r="H97" s="5">
        <v>15780</v>
      </c>
      <c r="I97" s="21">
        <v>12700</v>
      </c>
      <c r="J97" s="21">
        <v>8995</v>
      </c>
      <c r="K97" s="21">
        <v>11065</v>
      </c>
      <c r="L97" s="14">
        <f t="shared" si="12"/>
        <v>5941.8571428571413</v>
      </c>
      <c r="M97" s="14">
        <v>14887</v>
      </c>
      <c r="N97" s="14">
        <v>12787</v>
      </c>
      <c r="O97" s="14">
        <v>11360</v>
      </c>
      <c r="P97" s="14">
        <v>8242</v>
      </c>
      <c r="Q97" s="14">
        <v>11590</v>
      </c>
      <c r="R97" s="14">
        <v>9925</v>
      </c>
      <c r="S97" s="14">
        <v>14735</v>
      </c>
      <c r="T97" s="14">
        <v>17482</v>
      </c>
      <c r="U97" s="14">
        <v>11490</v>
      </c>
      <c r="V97" s="14">
        <v>14395</v>
      </c>
      <c r="W97" s="31">
        <v>13990</v>
      </c>
      <c r="X97" s="20">
        <v>4200</v>
      </c>
      <c r="Y97" s="14">
        <f t="shared" si="9"/>
        <v>12358.802721088436</v>
      </c>
      <c r="Z97" s="26">
        <f t="shared" si="8"/>
        <v>0.1319866750626395</v>
      </c>
    </row>
    <row r="98" spans="1:26" ht="15">
      <c r="A98" s="4">
        <v>36621</v>
      </c>
      <c r="B98" s="24">
        <v>19000</v>
      </c>
      <c r="C98" s="9">
        <v>11135</v>
      </c>
      <c r="D98" s="9">
        <v>15000</v>
      </c>
      <c r="E98" s="5">
        <v>15730</v>
      </c>
      <c r="F98" s="5">
        <v>12270</v>
      </c>
      <c r="G98" s="5">
        <v>9940</v>
      </c>
      <c r="H98" s="5">
        <v>15757</v>
      </c>
      <c r="I98" s="21">
        <v>12660</v>
      </c>
      <c r="J98" s="21">
        <v>9005</v>
      </c>
      <c r="K98" s="21">
        <v>10995</v>
      </c>
      <c r="L98" s="14">
        <f t="shared" si="12"/>
        <v>5962.5714285714266</v>
      </c>
      <c r="M98" s="14">
        <v>15015</v>
      </c>
      <c r="N98" s="14">
        <v>12715</v>
      </c>
      <c r="O98" s="14">
        <v>11312</v>
      </c>
      <c r="P98" s="14">
        <v>8198</v>
      </c>
      <c r="Q98" s="14">
        <v>11512</v>
      </c>
      <c r="R98" s="14">
        <v>9930</v>
      </c>
      <c r="S98" s="14">
        <v>14735</v>
      </c>
      <c r="T98" s="14">
        <v>17395</v>
      </c>
      <c r="U98" s="14">
        <v>11360</v>
      </c>
      <c r="V98" s="14">
        <v>14365</v>
      </c>
      <c r="W98" s="31">
        <v>13990</v>
      </c>
      <c r="X98" s="20">
        <v>4200</v>
      </c>
      <c r="Y98" s="14">
        <f t="shared" si="9"/>
        <v>12332.455782312925</v>
      </c>
      <c r="Z98" s="26">
        <f t="shared" si="8"/>
        <v>0.13440504040276444</v>
      </c>
    </row>
    <row r="99" spans="1:26" ht="15">
      <c r="A99" s="4">
        <v>36622</v>
      </c>
      <c r="B99" s="24">
        <v>19000</v>
      </c>
      <c r="C99" s="9">
        <v>11140</v>
      </c>
      <c r="D99" s="9">
        <v>14965</v>
      </c>
      <c r="E99" s="5">
        <v>15730</v>
      </c>
      <c r="F99" s="5">
        <v>12270</v>
      </c>
      <c r="G99" s="5">
        <v>9925</v>
      </c>
      <c r="H99" s="5">
        <v>15705</v>
      </c>
      <c r="I99" s="21">
        <v>12706</v>
      </c>
      <c r="J99" s="21">
        <v>9005</v>
      </c>
      <c r="K99" s="21">
        <v>10990</v>
      </c>
      <c r="L99" s="14">
        <f t="shared" si="12"/>
        <v>5983.2857142857119</v>
      </c>
      <c r="M99" s="14">
        <v>15000</v>
      </c>
      <c r="N99" s="14">
        <v>12662</v>
      </c>
      <c r="O99" s="14">
        <v>11219</v>
      </c>
      <c r="P99" s="14">
        <v>8152</v>
      </c>
      <c r="Q99" s="14">
        <v>11490</v>
      </c>
      <c r="R99" s="14">
        <v>9890</v>
      </c>
      <c r="S99" s="14">
        <v>14717</v>
      </c>
      <c r="T99" s="14">
        <v>17320</v>
      </c>
      <c r="U99" s="14">
        <v>11260</v>
      </c>
      <c r="V99" s="14">
        <v>14355</v>
      </c>
      <c r="W99" s="31">
        <v>13980</v>
      </c>
      <c r="X99" s="20">
        <v>4200</v>
      </c>
      <c r="Y99" s="14">
        <f t="shared" si="9"/>
        <v>12307.823129251701</v>
      </c>
      <c r="Z99" s="26">
        <f t="shared" si="8"/>
        <v>0.13586292662705537</v>
      </c>
    </row>
    <row r="100" spans="1:26" ht="15">
      <c r="A100" s="4">
        <v>36623</v>
      </c>
      <c r="B100" s="24">
        <v>19000</v>
      </c>
      <c r="C100" s="9">
        <v>11110</v>
      </c>
      <c r="D100" s="9">
        <v>14910</v>
      </c>
      <c r="E100" s="5">
        <v>15870</v>
      </c>
      <c r="F100" s="5">
        <v>12270</v>
      </c>
      <c r="G100" s="5">
        <v>9930</v>
      </c>
      <c r="H100" s="5">
        <v>15700</v>
      </c>
      <c r="I100" s="21">
        <v>12644</v>
      </c>
      <c r="J100" s="21">
        <v>9005</v>
      </c>
      <c r="K100" s="21">
        <v>10950</v>
      </c>
      <c r="L100" s="14">
        <v>6004</v>
      </c>
      <c r="M100" s="14">
        <v>14965</v>
      </c>
      <c r="N100" s="14">
        <v>12615</v>
      </c>
      <c r="O100" s="14">
        <v>11165</v>
      </c>
      <c r="P100" s="14">
        <v>8120</v>
      </c>
      <c r="Q100" s="14">
        <v>11444</v>
      </c>
      <c r="R100" s="14">
        <v>9850</v>
      </c>
      <c r="S100" s="14">
        <v>14939</v>
      </c>
      <c r="T100" s="14">
        <v>17220</v>
      </c>
      <c r="U100" s="14">
        <v>11131</v>
      </c>
      <c r="V100" s="14">
        <v>14290</v>
      </c>
      <c r="W100" s="31">
        <v>13947</v>
      </c>
      <c r="X100" s="20">
        <v>4200</v>
      </c>
      <c r="Y100" s="14">
        <f t="shared" si="9"/>
        <v>12289.476190476191</v>
      </c>
      <c r="Z100" s="26">
        <f t="shared" si="8"/>
        <v>0.13487343022872839</v>
      </c>
    </row>
    <row r="101" spans="1:26" ht="15">
      <c r="A101" s="4">
        <v>36624</v>
      </c>
      <c r="B101" s="24">
        <v>19000</v>
      </c>
      <c r="C101" s="9">
        <v>11070</v>
      </c>
      <c r="D101" s="9">
        <v>14880</v>
      </c>
      <c r="E101" s="5">
        <v>16430</v>
      </c>
      <c r="F101" s="5">
        <v>12285</v>
      </c>
      <c r="G101" s="5">
        <v>9930</v>
      </c>
      <c r="H101" s="5">
        <v>15695</v>
      </c>
      <c r="I101" s="21">
        <v>12610</v>
      </c>
      <c r="J101" s="21">
        <v>9005</v>
      </c>
      <c r="K101" s="21">
        <v>10920</v>
      </c>
      <c r="L101" s="14">
        <f t="shared" ref="L101:L106" si="13">L100-(($L$100-$L$107)/7)</f>
        <v>6051.8571428571431</v>
      </c>
      <c r="M101" s="14">
        <v>14965</v>
      </c>
      <c r="N101" s="14">
        <v>12510</v>
      </c>
      <c r="O101" s="14">
        <v>11127</v>
      </c>
      <c r="P101" s="14">
        <v>8088</v>
      </c>
      <c r="Q101" s="14">
        <v>11386</v>
      </c>
      <c r="R101" s="14">
        <v>9800</v>
      </c>
      <c r="S101" s="14">
        <v>16195</v>
      </c>
      <c r="T101" s="14">
        <v>17130</v>
      </c>
      <c r="U101" s="14">
        <v>10995</v>
      </c>
      <c r="V101" s="14">
        <v>14233</v>
      </c>
      <c r="W101" s="32">
        <v>13925</v>
      </c>
      <c r="X101" s="20">
        <v>4200</v>
      </c>
      <c r="Y101" s="14">
        <f t="shared" si="9"/>
        <v>12344.326530612245</v>
      </c>
      <c r="Z101" s="26">
        <f t="shared" si="8"/>
        <v>0.12804857887288551</v>
      </c>
    </row>
    <row r="102" spans="1:26" ht="15">
      <c r="A102" s="4">
        <v>36625</v>
      </c>
      <c r="B102" s="24">
        <v>19000</v>
      </c>
      <c r="C102" s="9">
        <v>11070</v>
      </c>
      <c r="D102" s="9">
        <v>14825</v>
      </c>
      <c r="E102" s="5">
        <v>16510</v>
      </c>
      <c r="F102" s="5">
        <v>12270</v>
      </c>
      <c r="G102" s="5">
        <v>9930</v>
      </c>
      <c r="H102" s="5">
        <v>15695</v>
      </c>
      <c r="I102" s="21">
        <v>12525</v>
      </c>
      <c r="J102" s="21">
        <v>9100</v>
      </c>
      <c r="K102" s="21">
        <v>10850</v>
      </c>
      <c r="L102" s="14">
        <f t="shared" si="13"/>
        <v>6099.7142857142862</v>
      </c>
      <c r="M102" s="14">
        <v>14939</v>
      </c>
      <c r="N102" s="14">
        <v>12445</v>
      </c>
      <c r="O102" s="14">
        <v>11152</v>
      </c>
      <c r="P102" s="14">
        <v>7989</v>
      </c>
      <c r="Q102" s="14">
        <v>11448</v>
      </c>
      <c r="R102" s="14">
        <v>9735</v>
      </c>
      <c r="S102" s="14">
        <v>17333</v>
      </c>
      <c r="T102" s="14">
        <v>17047</v>
      </c>
      <c r="U102" s="14">
        <v>10920</v>
      </c>
      <c r="V102" s="14">
        <v>14173</v>
      </c>
      <c r="W102" s="14">
        <v>13880</v>
      </c>
      <c r="X102" s="20">
        <v>4200</v>
      </c>
      <c r="Y102" s="14">
        <f t="shared" si="9"/>
        <v>12377.891156462585</v>
      </c>
      <c r="Z102" s="26">
        <f t="shared" si="8"/>
        <v>0.12135418097881344</v>
      </c>
    </row>
    <row r="103" spans="1:26" ht="15">
      <c r="A103" s="4">
        <v>36626</v>
      </c>
      <c r="B103" s="24">
        <v>19000</v>
      </c>
      <c r="C103" s="9">
        <v>11070</v>
      </c>
      <c r="D103" s="9">
        <v>14770</v>
      </c>
      <c r="E103" s="5">
        <v>16620</v>
      </c>
      <c r="F103" s="5">
        <v>12220</v>
      </c>
      <c r="G103" s="5">
        <v>9925</v>
      </c>
      <c r="H103" s="5">
        <v>15660</v>
      </c>
      <c r="I103" s="21">
        <v>12430</v>
      </c>
      <c r="J103" s="21">
        <v>9145</v>
      </c>
      <c r="K103" s="21">
        <v>10820</v>
      </c>
      <c r="L103" s="14">
        <f t="shared" si="13"/>
        <v>6147.5714285714294</v>
      </c>
      <c r="M103" s="14">
        <v>14900</v>
      </c>
      <c r="N103" s="14">
        <v>12357</v>
      </c>
      <c r="O103" s="14">
        <v>11118</v>
      </c>
      <c r="P103" s="14">
        <v>8018</v>
      </c>
      <c r="Q103" s="14">
        <v>11432</v>
      </c>
      <c r="R103" s="14">
        <v>9682</v>
      </c>
      <c r="S103" s="14">
        <v>17505</v>
      </c>
      <c r="T103" s="14">
        <v>16980</v>
      </c>
      <c r="U103" s="14">
        <v>10838</v>
      </c>
      <c r="V103" s="14">
        <v>14103</v>
      </c>
      <c r="W103" s="14">
        <v>13850</v>
      </c>
      <c r="X103" s="20">
        <v>4200</v>
      </c>
      <c r="Y103" s="14">
        <f t="shared" si="9"/>
        <v>12361.455782312925</v>
      </c>
      <c r="Z103" s="26">
        <f t="shared" si="8"/>
        <v>0.12041819700693508</v>
      </c>
    </row>
    <row r="104" spans="1:26" ht="15">
      <c r="A104" s="4">
        <v>36627</v>
      </c>
      <c r="B104" s="24">
        <v>19000</v>
      </c>
      <c r="C104" s="9">
        <v>11050</v>
      </c>
      <c r="D104" s="9">
        <v>14750</v>
      </c>
      <c r="E104" s="5">
        <v>16690</v>
      </c>
      <c r="F104" s="5">
        <v>12220</v>
      </c>
      <c r="G104" s="5">
        <v>9910</v>
      </c>
      <c r="H104" s="5">
        <v>15630</v>
      </c>
      <c r="I104" s="21">
        <v>12342</v>
      </c>
      <c r="J104" s="21">
        <v>9145</v>
      </c>
      <c r="K104" s="21">
        <v>10790</v>
      </c>
      <c r="L104" s="14">
        <f t="shared" si="13"/>
        <v>6195.4285714285725</v>
      </c>
      <c r="M104" s="14">
        <v>14873</v>
      </c>
      <c r="N104" s="14">
        <v>12350</v>
      </c>
      <c r="O104" s="14">
        <v>11025</v>
      </c>
      <c r="P104" s="14">
        <v>7989</v>
      </c>
      <c r="Q104" s="14">
        <v>11490</v>
      </c>
      <c r="R104" s="14">
        <v>9640</v>
      </c>
      <c r="S104" s="14">
        <v>17664</v>
      </c>
      <c r="T104" s="14">
        <v>16900</v>
      </c>
      <c r="U104" s="14">
        <v>10770</v>
      </c>
      <c r="V104" s="14">
        <v>14025</v>
      </c>
      <c r="W104" s="14">
        <v>13840</v>
      </c>
      <c r="X104" s="20">
        <v>4200</v>
      </c>
      <c r="Y104" s="14">
        <f t="shared" si="9"/>
        <v>12347.068027210884</v>
      </c>
      <c r="Z104" s="26">
        <f t="shared" si="8"/>
        <v>0.12091388574995637</v>
      </c>
    </row>
    <row r="105" spans="1:26" ht="15">
      <c r="A105" s="4">
        <v>36628</v>
      </c>
      <c r="B105" s="24">
        <v>19000</v>
      </c>
      <c r="C105" s="9">
        <v>10995</v>
      </c>
      <c r="D105" s="9">
        <v>14725</v>
      </c>
      <c r="E105" s="5">
        <v>17140</v>
      </c>
      <c r="F105" s="5">
        <v>12200</v>
      </c>
      <c r="G105" s="5">
        <v>9900</v>
      </c>
      <c r="H105" s="5">
        <v>15540</v>
      </c>
      <c r="I105" s="21">
        <v>12240</v>
      </c>
      <c r="J105" s="21">
        <v>9145</v>
      </c>
      <c r="K105" s="21">
        <v>10725</v>
      </c>
      <c r="L105" s="14">
        <f t="shared" si="13"/>
        <v>6243.2857142857156</v>
      </c>
      <c r="M105" s="14">
        <v>14810</v>
      </c>
      <c r="N105" s="14">
        <v>12415</v>
      </c>
      <c r="O105" s="14">
        <v>10994</v>
      </c>
      <c r="P105" s="14">
        <v>7924</v>
      </c>
      <c r="Q105" s="14">
        <v>11492</v>
      </c>
      <c r="R105" s="14">
        <v>9891</v>
      </c>
      <c r="S105" s="14">
        <v>17664</v>
      </c>
      <c r="T105" s="14">
        <v>16837</v>
      </c>
      <c r="U105" s="14">
        <v>10715</v>
      </c>
      <c r="V105" s="14">
        <v>14160</v>
      </c>
      <c r="W105" s="14">
        <v>13820</v>
      </c>
      <c r="X105" s="20">
        <v>4200</v>
      </c>
      <c r="Y105" s="14">
        <f t="shared" si="9"/>
        <v>12360.727891156463</v>
      </c>
      <c r="Z105" s="26">
        <f t="shared" si="8"/>
        <v>0.11805713398865289</v>
      </c>
    </row>
    <row r="106" spans="1:26" ht="15">
      <c r="A106" s="4">
        <v>36629</v>
      </c>
      <c r="B106" s="24">
        <v>19000</v>
      </c>
      <c r="C106" s="9">
        <v>10950</v>
      </c>
      <c r="D106" s="9">
        <v>14680</v>
      </c>
      <c r="E106" s="5">
        <v>17360</v>
      </c>
      <c r="F106" s="5">
        <v>12190</v>
      </c>
      <c r="G106" s="5">
        <v>9895</v>
      </c>
      <c r="H106" s="5">
        <v>15530</v>
      </c>
      <c r="I106" s="21">
        <v>12145</v>
      </c>
      <c r="J106" s="21">
        <v>9125</v>
      </c>
      <c r="K106" s="21">
        <v>10690</v>
      </c>
      <c r="L106" s="14">
        <f t="shared" si="13"/>
        <v>6291.1428571428587</v>
      </c>
      <c r="M106" s="14">
        <v>14750</v>
      </c>
      <c r="N106" s="14">
        <v>12420</v>
      </c>
      <c r="O106" s="14">
        <v>10990</v>
      </c>
      <c r="P106" s="14">
        <v>7898</v>
      </c>
      <c r="Q106" s="14">
        <v>11520</v>
      </c>
      <c r="R106" s="14">
        <v>9520</v>
      </c>
      <c r="S106" s="14">
        <v>17620</v>
      </c>
      <c r="T106" s="14">
        <v>16770</v>
      </c>
      <c r="U106" s="14">
        <v>10677</v>
      </c>
      <c r="V106" s="14">
        <v>13987</v>
      </c>
      <c r="W106" s="14">
        <v>13840</v>
      </c>
      <c r="X106" s="20">
        <v>4200</v>
      </c>
      <c r="Y106" s="14">
        <f t="shared" si="9"/>
        <v>12326.102040816326</v>
      </c>
      <c r="Z106" s="26">
        <f t="shared" si="8"/>
        <v>0.12282049541457574</v>
      </c>
    </row>
    <row r="107" spans="1:26" ht="15">
      <c r="A107" s="4">
        <v>36630</v>
      </c>
      <c r="B107" s="24">
        <v>19000</v>
      </c>
      <c r="C107" s="9">
        <v>10900</v>
      </c>
      <c r="D107" s="9">
        <v>14650</v>
      </c>
      <c r="E107" s="5">
        <v>17438</v>
      </c>
      <c r="F107" s="5">
        <v>12190</v>
      </c>
      <c r="G107" s="5">
        <v>9893</v>
      </c>
      <c r="H107" s="5">
        <v>15482</v>
      </c>
      <c r="I107" s="21">
        <v>12050</v>
      </c>
      <c r="J107" s="21">
        <v>9100</v>
      </c>
      <c r="K107" s="21">
        <v>10660</v>
      </c>
      <c r="L107" s="14">
        <v>6339</v>
      </c>
      <c r="M107" s="14">
        <v>14710</v>
      </c>
      <c r="N107" s="14">
        <v>12355</v>
      </c>
      <c r="O107" s="14">
        <v>11062</v>
      </c>
      <c r="P107" s="14">
        <v>7866</v>
      </c>
      <c r="Q107" s="14">
        <v>11512</v>
      </c>
      <c r="R107" s="14">
        <v>9507</v>
      </c>
      <c r="S107" s="14">
        <v>17620</v>
      </c>
      <c r="T107" s="14">
        <v>16685</v>
      </c>
      <c r="U107" s="14">
        <v>10636</v>
      </c>
      <c r="V107" s="14">
        <v>13905</v>
      </c>
      <c r="W107" s="14">
        <v>13857</v>
      </c>
      <c r="X107" s="20">
        <v>4200</v>
      </c>
      <c r="Y107" s="14">
        <f t="shared" si="9"/>
        <v>12305.571428571429</v>
      </c>
      <c r="Z107" s="26">
        <f t="shared" si="8"/>
        <v>0.12607529690384139</v>
      </c>
    </row>
    <row r="108" spans="1:26" ht="15">
      <c r="A108" s="4">
        <v>36631</v>
      </c>
      <c r="B108" s="24">
        <v>19000</v>
      </c>
      <c r="C108" s="9">
        <v>10825</v>
      </c>
      <c r="D108" s="9">
        <v>14615</v>
      </c>
      <c r="E108" s="5">
        <v>17438</v>
      </c>
      <c r="F108" s="5">
        <v>12125</v>
      </c>
      <c r="G108" s="5">
        <v>9893</v>
      </c>
      <c r="H108" s="5">
        <v>15390</v>
      </c>
      <c r="I108" s="21">
        <v>11973</v>
      </c>
      <c r="J108" s="21">
        <v>9080</v>
      </c>
      <c r="K108" s="21">
        <v>10600</v>
      </c>
      <c r="L108" s="14">
        <f t="shared" ref="L108:L113" si="14">L107-(($L$107-$L$114)/7)</f>
        <v>6385.4285714285716</v>
      </c>
      <c r="M108" s="14">
        <v>14650</v>
      </c>
      <c r="N108" s="14">
        <v>12326</v>
      </c>
      <c r="O108" s="14">
        <v>11600</v>
      </c>
      <c r="P108" s="14">
        <v>7797</v>
      </c>
      <c r="Q108" s="14">
        <v>11497</v>
      </c>
      <c r="R108" s="14">
        <v>9453</v>
      </c>
      <c r="S108" s="14">
        <v>17612</v>
      </c>
      <c r="T108" s="14">
        <v>16584</v>
      </c>
      <c r="U108" s="14">
        <v>10550</v>
      </c>
      <c r="V108" s="14">
        <v>13857</v>
      </c>
      <c r="W108" s="14">
        <v>13865</v>
      </c>
      <c r="X108" s="20">
        <v>4200</v>
      </c>
      <c r="Y108" s="14">
        <f t="shared" si="9"/>
        <v>12291.210884353743</v>
      </c>
      <c r="Z108" s="26">
        <f t="shared" si="8"/>
        <v>0.12804182846212758</v>
      </c>
    </row>
    <row r="109" spans="1:26" ht="15">
      <c r="A109" s="4">
        <v>36632</v>
      </c>
      <c r="B109" s="24">
        <v>19000</v>
      </c>
      <c r="C109" s="9">
        <v>10790</v>
      </c>
      <c r="D109" s="9">
        <v>14590</v>
      </c>
      <c r="E109" s="5">
        <v>17500</v>
      </c>
      <c r="F109" s="5">
        <v>12145</v>
      </c>
      <c r="G109" s="5">
        <v>9930</v>
      </c>
      <c r="H109" s="5">
        <v>15335</v>
      </c>
      <c r="I109" s="21">
        <v>11862</v>
      </c>
      <c r="J109" s="21">
        <v>9045</v>
      </c>
      <c r="K109" s="21">
        <v>10525</v>
      </c>
      <c r="L109" s="14">
        <f t="shared" si="14"/>
        <v>6431.8571428571431</v>
      </c>
      <c r="M109" s="14">
        <v>14597</v>
      </c>
      <c r="N109" s="14">
        <v>12282</v>
      </c>
      <c r="O109" s="14">
        <v>11758</v>
      </c>
      <c r="P109" s="14">
        <v>7753</v>
      </c>
      <c r="Q109" s="14">
        <v>11492</v>
      </c>
      <c r="R109" s="14">
        <v>9385</v>
      </c>
      <c r="S109" s="14">
        <v>17682</v>
      </c>
      <c r="T109" s="14">
        <v>16510</v>
      </c>
      <c r="U109" s="14">
        <v>10527</v>
      </c>
      <c r="V109" s="14">
        <v>13840</v>
      </c>
      <c r="W109" s="14">
        <v>13865</v>
      </c>
      <c r="X109" s="20">
        <v>4200</v>
      </c>
      <c r="Y109" s="14">
        <f t="shared" si="9"/>
        <v>12278.326530612245</v>
      </c>
      <c r="Z109" s="26">
        <f t="shared" si="8"/>
        <v>0.12922554758841695</v>
      </c>
    </row>
    <row r="110" spans="1:26" ht="15">
      <c r="A110" s="4">
        <v>36633</v>
      </c>
      <c r="B110" s="24">
        <v>19000</v>
      </c>
      <c r="C110" s="9">
        <v>10720</v>
      </c>
      <c r="D110" s="9">
        <v>14575</v>
      </c>
      <c r="E110" s="5">
        <v>17580</v>
      </c>
      <c r="F110" s="5">
        <v>12167</v>
      </c>
      <c r="G110" s="5">
        <v>9978</v>
      </c>
      <c r="H110" s="5">
        <v>15287</v>
      </c>
      <c r="I110" s="21">
        <v>11748</v>
      </c>
      <c r="J110" s="21">
        <v>9045</v>
      </c>
      <c r="K110" s="21">
        <v>10455</v>
      </c>
      <c r="L110" s="14">
        <f t="shared" si="14"/>
        <v>6478.2857142857147</v>
      </c>
      <c r="M110" s="14">
        <v>14643</v>
      </c>
      <c r="N110" s="14">
        <v>12195</v>
      </c>
      <c r="O110" s="14">
        <v>11725</v>
      </c>
      <c r="P110" s="14">
        <v>7702</v>
      </c>
      <c r="Q110" s="14">
        <v>11435</v>
      </c>
      <c r="R110" s="14">
        <v>9350</v>
      </c>
      <c r="S110" s="14">
        <v>17757</v>
      </c>
      <c r="T110" s="14">
        <v>16460</v>
      </c>
      <c r="U110" s="14">
        <v>10410</v>
      </c>
      <c r="V110" s="14">
        <v>13830</v>
      </c>
      <c r="W110" s="14">
        <v>14395</v>
      </c>
      <c r="X110" s="20">
        <v>4200</v>
      </c>
      <c r="Y110" s="14">
        <f t="shared" si="9"/>
        <v>12282.632653061224</v>
      </c>
      <c r="Z110" s="26">
        <f t="shared" si="8"/>
        <v>0.17198001492068613</v>
      </c>
    </row>
    <row r="111" spans="1:26" ht="15">
      <c r="A111" s="4">
        <v>36634</v>
      </c>
      <c r="B111" s="24">
        <v>19000</v>
      </c>
      <c r="C111" s="9">
        <v>10730</v>
      </c>
      <c r="D111" s="9">
        <v>14560</v>
      </c>
      <c r="E111" s="5">
        <v>17610</v>
      </c>
      <c r="F111" s="5">
        <v>12167</v>
      </c>
      <c r="G111" s="5">
        <v>10365</v>
      </c>
      <c r="H111" s="5">
        <v>15235</v>
      </c>
      <c r="I111" s="21">
        <v>11690</v>
      </c>
      <c r="J111" s="21">
        <v>9005</v>
      </c>
      <c r="K111" s="21">
        <v>10420</v>
      </c>
      <c r="L111" s="14">
        <f t="shared" si="14"/>
        <v>6524.7142857142862</v>
      </c>
      <c r="M111" s="14">
        <v>14643</v>
      </c>
      <c r="N111" s="14">
        <v>12130</v>
      </c>
      <c r="O111" s="14">
        <v>11820</v>
      </c>
      <c r="P111" s="14">
        <v>7664</v>
      </c>
      <c r="Q111" s="14">
        <v>11407</v>
      </c>
      <c r="R111" s="14">
        <v>9305</v>
      </c>
      <c r="S111" s="14">
        <v>17756</v>
      </c>
      <c r="T111" s="14">
        <v>16444</v>
      </c>
      <c r="U111" s="14">
        <v>10355</v>
      </c>
      <c r="V111" s="14">
        <v>13790</v>
      </c>
      <c r="W111" s="14">
        <v>14725</v>
      </c>
      <c r="X111" s="20">
        <v>4200</v>
      </c>
      <c r="Y111" s="14">
        <f t="shared" si="9"/>
        <v>12302.176870748299</v>
      </c>
      <c r="Z111" s="26">
        <f t="shared" si="8"/>
        <v>0.19694263500735454</v>
      </c>
    </row>
    <row r="112" spans="1:26" ht="15">
      <c r="A112" s="4">
        <v>36635</v>
      </c>
      <c r="B112" s="24">
        <v>19000</v>
      </c>
      <c r="C112" s="9">
        <v>10680</v>
      </c>
      <c r="D112" s="9">
        <v>14560</v>
      </c>
      <c r="E112" s="21">
        <v>17700</v>
      </c>
      <c r="F112" s="21">
        <v>12167</v>
      </c>
      <c r="G112" s="21">
        <v>10560</v>
      </c>
      <c r="H112" s="23">
        <v>15202</v>
      </c>
      <c r="I112" s="21">
        <v>11600</v>
      </c>
      <c r="J112" s="21">
        <v>8995</v>
      </c>
      <c r="K112" s="21">
        <v>10370</v>
      </c>
      <c r="L112" s="14">
        <f t="shared" si="14"/>
        <v>6571.1428571428578</v>
      </c>
      <c r="M112" s="14">
        <v>14586</v>
      </c>
      <c r="N112" s="14">
        <v>12095</v>
      </c>
      <c r="O112" s="14">
        <v>11820</v>
      </c>
      <c r="P112" s="14">
        <v>7644</v>
      </c>
      <c r="Q112" s="14">
        <v>11370</v>
      </c>
      <c r="R112" s="14">
        <v>9260</v>
      </c>
      <c r="S112" s="14">
        <v>17753</v>
      </c>
      <c r="T112" s="14">
        <v>16430</v>
      </c>
      <c r="U112" s="14">
        <v>10330</v>
      </c>
      <c r="V112" s="14">
        <v>13731</v>
      </c>
      <c r="W112" s="14">
        <v>14935</v>
      </c>
      <c r="X112" s="20">
        <v>4200</v>
      </c>
      <c r="Y112" s="14">
        <f t="shared" si="9"/>
        <v>12302.816326530612</v>
      </c>
      <c r="Z112" s="26">
        <f t="shared" si="8"/>
        <v>0.21394968465823325</v>
      </c>
    </row>
    <row r="113" spans="1:26" ht="15">
      <c r="A113" s="4">
        <v>36636</v>
      </c>
      <c r="B113" s="24">
        <v>19000</v>
      </c>
      <c r="C113" s="9">
        <v>10675</v>
      </c>
      <c r="D113" s="9">
        <v>14850</v>
      </c>
      <c r="E113" s="21">
        <v>17760</v>
      </c>
      <c r="F113" s="21">
        <v>12167</v>
      </c>
      <c r="G113" s="21">
        <v>10638</v>
      </c>
      <c r="H113" s="23">
        <v>15169</v>
      </c>
      <c r="I113" s="21">
        <v>11505</v>
      </c>
      <c r="J113" s="21">
        <v>8990</v>
      </c>
      <c r="K113" s="21">
        <v>10340</v>
      </c>
      <c r="L113" s="14">
        <f t="shared" si="14"/>
        <v>6617.5714285714294</v>
      </c>
      <c r="M113" s="14">
        <v>14545</v>
      </c>
      <c r="N113" s="14">
        <v>12010</v>
      </c>
      <c r="O113" s="14">
        <v>11796</v>
      </c>
      <c r="P113" s="14">
        <v>7625</v>
      </c>
      <c r="Q113" s="14">
        <v>11324</v>
      </c>
      <c r="R113" s="14">
        <v>9215</v>
      </c>
      <c r="S113" s="14">
        <v>17753</v>
      </c>
      <c r="T113" s="14">
        <v>16380</v>
      </c>
      <c r="U113" s="14">
        <v>10267</v>
      </c>
      <c r="V113" s="14">
        <v>13780</v>
      </c>
      <c r="W113" s="14">
        <v>15030</v>
      </c>
      <c r="X113" s="20">
        <v>4200</v>
      </c>
      <c r="Y113" s="14">
        <f t="shared" si="9"/>
        <v>12306.503401360544</v>
      </c>
      <c r="Z113" s="26">
        <f t="shared" si="8"/>
        <v>0.22130547644738477</v>
      </c>
    </row>
    <row r="114" spans="1:26" ht="15">
      <c r="A114" s="4">
        <v>36637</v>
      </c>
      <c r="B114" s="24">
        <v>19000</v>
      </c>
      <c r="C114" s="9">
        <v>10660</v>
      </c>
      <c r="D114" s="9">
        <v>14965</v>
      </c>
      <c r="E114" s="21">
        <v>17860</v>
      </c>
      <c r="F114" s="21">
        <v>12130</v>
      </c>
      <c r="G114" s="21">
        <v>10700</v>
      </c>
      <c r="H114" s="23">
        <v>15136</v>
      </c>
      <c r="I114" s="21">
        <v>11457</v>
      </c>
      <c r="J114" s="21">
        <v>8940</v>
      </c>
      <c r="K114" s="21">
        <v>10275</v>
      </c>
      <c r="L114" s="14">
        <v>6664</v>
      </c>
      <c r="M114" s="14">
        <v>14480</v>
      </c>
      <c r="N114" s="14">
        <v>11957</v>
      </c>
      <c r="O114" s="14">
        <v>11768</v>
      </c>
      <c r="P114" s="14">
        <v>7603</v>
      </c>
      <c r="Q114" s="14">
        <v>11315</v>
      </c>
      <c r="R114" s="14">
        <v>9177</v>
      </c>
      <c r="S114" s="14">
        <v>17750</v>
      </c>
      <c r="T114" s="14">
        <v>16340</v>
      </c>
      <c r="U114" s="14">
        <v>10170</v>
      </c>
      <c r="V114" s="14">
        <v>13770</v>
      </c>
      <c r="W114" s="14">
        <v>15155</v>
      </c>
      <c r="X114" s="20">
        <v>4200</v>
      </c>
      <c r="Y114" s="14">
        <f t="shared" si="9"/>
        <v>12298.666666666666</v>
      </c>
      <c r="Z114" s="26">
        <f t="shared" si="8"/>
        <v>0.23224739809193415</v>
      </c>
    </row>
    <row r="115" spans="1:26" ht="15">
      <c r="A115" s="4">
        <v>36638</v>
      </c>
      <c r="B115" s="24">
        <v>19000</v>
      </c>
      <c r="C115" s="9">
        <v>10655</v>
      </c>
      <c r="D115" s="9">
        <v>14960</v>
      </c>
      <c r="E115" s="21">
        <v>17970</v>
      </c>
      <c r="F115" s="21">
        <v>12145</v>
      </c>
      <c r="G115" s="21">
        <v>11070</v>
      </c>
      <c r="H115" s="21">
        <v>15103</v>
      </c>
      <c r="I115" s="21">
        <v>11366</v>
      </c>
      <c r="J115" s="21">
        <v>8920</v>
      </c>
      <c r="K115" s="21">
        <v>10220</v>
      </c>
      <c r="L115" s="14">
        <f>L114-(($L$114-$L$123)/9)</f>
        <v>6671.2222222222226</v>
      </c>
      <c r="M115" s="14">
        <v>14425</v>
      </c>
      <c r="N115" s="14">
        <v>11880</v>
      </c>
      <c r="O115" s="14">
        <v>11734</v>
      </c>
      <c r="P115" s="14">
        <v>7580</v>
      </c>
      <c r="Q115" s="14">
        <v>11280</v>
      </c>
      <c r="R115" s="14">
        <v>9106</v>
      </c>
      <c r="S115" s="14">
        <v>17750</v>
      </c>
      <c r="T115" s="14">
        <v>16315</v>
      </c>
      <c r="U115" s="14">
        <v>10102</v>
      </c>
      <c r="V115" s="14">
        <v>13760</v>
      </c>
      <c r="W115" s="14">
        <v>15210</v>
      </c>
      <c r="X115" s="20">
        <v>4200</v>
      </c>
      <c r="Y115" s="14">
        <f t="shared" si="9"/>
        <v>12296.296296296296</v>
      </c>
      <c r="Z115" s="26">
        <f t="shared" si="8"/>
        <v>0.23695783132530127</v>
      </c>
    </row>
    <row r="116" spans="1:26" ht="15">
      <c r="A116" s="4">
        <v>36639</v>
      </c>
      <c r="B116" s="24">
        <v>19000</v>
      </c>
      <c r="C116" s="9">
        <v>10630</v>
      </c>
      <c r="D116" s="9">
        <v>14910</v>
      </c>
      <c r="E116" s="21">
        <v>18170</v>
      </c>
      <c r="F116" s="21">
        <v>12130</v>
      </c>
      <c r="G116" s="21">
        <v>11225</v>
      </c>
      <c r="H116" s="21">
        <v>15103</v>
      </c>
      <c r="I116" s="21">
        <v>11300</v>
      </c>
      <c r="J116" s="21">
        <v>8920</v>
      </c>
      <c r="K116" s="21">
        <v>10140</v>
      </c>
      <c r="L116" s="14">
        <f t="shared" ref="L116:L122" si="15">L115-(($L$114-$L$123)/9)</f>
        <v>6678.4444444444453</v>
      </c>
      <c r="M116" s="14">
        <v>14357</v>
      </c>
      <c r="N116" s="14">
        <v>11748</v>
      </c>
      <c r="O116" s="14">
        <v>11718</v>
      </c>
      <c r="P116" s="14">
        <v>7534</v>
      </c>
      <c r="Q116" s="14">
        <v>11219</v>
      </c>
      <c r="R116" s="14">
        <v>9065</v>
      </c>
      <c r="S116" s="14">
        <v>17745</v>
      </c>
      <c r="T116" s="14">
        <v>16287</v>
      </c>
      <c r="U116" s="14">
        <v>10035</v>
      </c>
      <c r="V116" s="14">
        <v>13750</v>
      </c>
      <c r="W116" s="14">
        <v>15250</v>
      </c>
      <c r="X116" s="20">
        <v>4200</v>
      </c>
      <c r="Y116" s="14">
        <f t="shared" si="9"/>
        <v>12281.640211640211</v>
      </c>
      <c r="Z116" s="26">
        <f t="shared" si="8"/>
        <v>0.24169082770772393</v>
      </c>
    </row>
    <row r="117" spans="1:26" ht="15">
      <c r="A117" s="4">
        <v>36640</v>
      </c>
      <c r="B117" s="24">
        <v>19000</v>
      </c>
      <c r="C117" s="9">
        <v>10580</v>
      </c>
      <c r="D117" s="9">
        <v>14890</v>
      </c>
      <c r="E117" s="21">
        <v>18390</v>
      </c>
      <c r="F117" s="21">
        <v>12130</v>
      </c>
      <c r="G117" s="21">
        <v>11325</v>
      </c>
      <c r="H117" s="21">
        <v>15075</v>
      </c>
      <c r="I117" s="21">
        <v>11205</v>
      </c>
      <c r="J117" s="21">
        <v>8840</v>
      </c>
      <c r="K117" s="21">
        <v>10060</v>
      </c>
      <c r="L117" s="14">
        <f t="shared" si="15"/>
        <v>6685.6666666666679</v>
      </c>
      <c r="M117" s="14">
        <v>14360</v>
      </c>
      <c r="N117" s="14">
        <v>11720</v>
      </c>
      <c r="O117" s="14">
        <v>11717</v>
      </c>
      <c r="P117" s="14">
        <v>7690</v>
      </c>
      <c r="Q117" s="14">
        <v>11178</v>
      </c>
      <c r="R117" s="14">
        <v>9027</v>
      </c>
      <c r="S117" s="14">
        <v>17745</v>
      </c>
      <c r="T117" s="14">
        <v>16267</v>
      </c>
      <c r="U117" s="14">
        <v>10100</v>
      </c>
      <c r="V117" s="14">
        <v>13740</v>
      </c>
      <c r="W117" s="14">
        <v>15290</v>
      </c>
      <c r="X117" s="20">
        <v>4200</v>
      </c>
      <c r="Y117" s="14">
        <f t="shared" si="9"/>
        <v>12286.4126984127</v>
      </c>
      <c r="Z117" s="26">
        <f t="shared" si="8"/>
        <v>0.24446413898951469</v>
      </c>
    </row>
    <row r="118" spans="1:26" ht="15">
      <c r="A118" s="4">
        <v>36641</v>
      </c>
      <c r="B118" s="24">
        <v>19000</v>
      </c>
      <c r="C118" s="9">
        <v>10550</v>
      </c>
      <c r="D118" s="9">
        <v>14865</v>
      </c>
      <c r="E118" s="21">
        <v>19160</v>
      </c>
      <c r="F118" s="21">
        <v>12125</v>
      </c>
      <c r="G118" s="21">
        <v>11376</v>
      </c>
      <c r="H118" s="21">
        <v>15022</v>
      </c>
      <c r="I118" s="21">
        <v>11140</v>
      </c>
      <c r="J118" s="21">
        <v>8840</v>
      </c>
      <c r="K118" s="21">
        <v>10010</v>
      </c>
      <c r="L118" s="14">
        <f t="shared" si="15"/>
        <v>6692.8888888888905</v>
      </c>
      <c r="M118" s="14">
        <v>14400</v>
      </c>
      <c r="N118" s="14">
        <v>11685</v>
      </c>
      <c r="O118" s="14">
        <v>11714</v>
      </c>
      <c r="P118" s="14">
        <v>7690</v>
      </c>
      <c r="Q118" s="14">
        <v>11137</v>
      </c>
      <c r="R118" s="14">
        <v>9000</v>
      </c>
      <c r="S118" s="14">
        <v>17753</v>
      </c>
      <c r="T118" s="14">
        <v>16237</v>
      </c>
      <c r="U118" s="14">
        <v>10200</v>
      </c>
      <c r="V118" s="14">
        <v>13739</v>
      </c>
      <c r="W118" s="14">
        <v>15295</v>
      </c>
      <c r="X118" s="20">
        <v>4200</v>
      </c>
      <c r="Y118" s="14">
        <f t="shared" si="9"/>
        <v>12315.756613756614</v>
      </c>
      <c r="Z118" s="26">
        <f t="shared" si="8"/>
        <v>0.24190502294561361</v>
      </c>
    </row>
    <row r="119" spans="1:26" ht="15">
      <c r="A119" s="4">
        <v>36642</v>
      </c>
      <c r="B119" s="24">
        <v>19000</v>
      </c>
      <c r="C119" s="9">
        <v>10525</v>
      </c>
      <c r="D119" s="9">
        <v>14825</v>
      </c>
      <c r="E119" s="21">
        <v>19280</v>
      </c>
      <c r="F119" s="21">
        <v>12116</v>
      </c>
      <c r="G119" s="21">
        <v>11421</v>
      </c>
      <c r="H119" s="21">
        <v>14956</v>
      </c>
      <c r="I119" s="21">
        <v>11110</v>
      </c>
      <c r="J119" s="21">
        <v>8840</v>
      </c>
      <c r="K119" s="21">
        <v>9990</v>
      </c>
      <c r="L119" s="14">
        <f t="shared" si="15"/>
        <v>6700.1111111111131</v>
      </c>
      <c r="M119" s="14">
        <v>14372</v>
      </c>
      <c r="N119" s="14">
        <v>11787</v>
      </c>
      <c r="O119" s="14">
        <v>11710</v>
      </c>
      <c r="P119" s="14">
        <v>7672</v>
      </c>
      <c r="Q119" s="14">
        <v>11110</v>
      </c>
      <c r="R119" s="14">
        <v>9007</v>
      </c>
      <c r="S119" s="14">
        <v>17760</v>
      </c>
      <c r="T119" s="14">
        <v>16185</v>
      </c>
      <c r="U119" s="14">
        <v>10170</v>
      </c>
      <c r="V119" s="14">
        <v>13739</v>
      </c>
      <c r="W119" s="14">
        <v>15300</v>
      </c>
      <c r="X119" s="20">
        <v>4200</v>
      </c>
      <c r="Y119" s="14">
        <f t="shared" si="9"/>
        <v>12313.100529100529</v>
      </c>
      <c r="Z119" s="26">
        <f t="shared" si="8"/>
        <v>0.24257898843920697</v>
      </c>
    </row>
    <row r="120" spans="1:26" ht="15">
      <c r="A120" s="4">
        <v>36643</v>
      </c>
      <c r="B120" s="24">
        <v>19000</v>
      </c>
      <c r="C120" s="9">
        <v>10500</v>
      </c>
      <c r="D120" s="9">
        <v>14770</v>
      </c>
      <c r="E120" s="21">
        <v>19590</v>
      </c>
      <c r="F120" s="21">
        <v>12145</v>
      </c>
      <c r="G120" s="21">
        <v>11465</v>
      </c>
      <c r="H120" s="21">
        <v>14907</v>
      </c>
      <c r="I120" s="21">
        <v>11152</v>
      </c>
      <c r="J120" s="21">
        <v>8800</v>
      </c>
      <c r="K120" s="21">
        <v>9930</v>
      </c>
      <c r="L120" s="14">
        <f t="shared" si="15"/>
        <v>6707.3333333333358</v>
      </c>
      <c r="M120" s="14">
        <v>14535</v>
      </c>
      <c r="N120" s="14">
        <v>12960</v>
      </c>
      <c r="O120" s="14">
        <v>11688</v>
      </c>
      <c r="P120" s="14">
        <v>7642</v>
      </c>
      <c r="Q120" s="14">
        <v>11129</v>
      </c>
      <c r="R120" s="14">
        <v>9151</v>
      </c>
      <c r="S120" s="14">
        <v>17775</v>
      </c>
      <c r="T120" s="14">
        <v>16155</v>
      </c>
      <c r="U120" s="14">
        <v>10140</v>
      </c>
      <c r="V120" s="14">
        <v>13737</v>
      </c>
      <c r="W120" s="14">
        <v>15300</v>
      </c>
      <c r="X120" s="20">
        <v>4200</v>
      </c>
      <c r="Y120" s="14">
        <f t="shared" si="9"/>
        <v>12389.444444444445</v>
      </c>
      <c r="Z120" s="26">
        <f t="shared" si="8"/>
        <v>0.23492220079817042</v>
      </c>
    </row>
    <row r="121" spans="1:26" ht="15">
      <c r="A121" s="4">
        <v>36644</v>
      </c>
      <c r="B121" s="24">
        <v>19000</v>
      </c>
      <c r="C121" s="9">
        <v>10500</v>
      </c>
      <c r="D121" s="9">
        <v>15000</v>
      </c>
      <c r="E121" s="21">
        <v>19640</v>
      </c>
      <c r="F121" s="21">
        <v>12145</v>
      </c>
      <c r="G121" s="21">
        <v>11480</v>
      </c>
      <c r="H121" s="21">
        <v>14883</v>
      </c>
      <c r="I121" s="21">
        <v>11120</v>
      </c>
      <c r="J121" s="21">
        <v>8840</v>
      </c>
      <c r="K121" s="21">
        <v>9895</v>
      </c>
      <c r="L121" s="14">
        <f t="shared" si="15"/>
        <v>6714.5555555555584</v>
      </c>
      <c r="M121" s="14">
        <v>14880</v>
      </c>
      <c r="N121" s="14">
        <v>12980</v>
      </c>
      <c r="O121" s="14">
        <v>11679</v>
      </c>
      <c r="P121" s="14">
        <v>7615</v>
      </c>
      <c r="Q121" s="14">
        <v>11152</v>
      </c>
      <c r="R121" s="14">
        <v>9157</v>
      </c>
      <c r="S121" s="14">
        <v>17775</v>
      </c>
      <c r="T121" s="14">
        <v>16120</v>
      </c>
      <c r="U121" s="14">
        <v>10140</v>
      </c>
      <c r="V121" s="14">
        <v>13737</v>
      </c>
      <c r="W121" s="14">
        <v>15300</v>
      </c>
      <c r="X121" s="20">
        <v>4200</v>
      </c>
      <c r="Y121" s="14">
        <f t="shared" si="9"/>
        <v>12416.788359788359</v>
      </c>
      <c r="Z121" s="26">
        <f t="shared" si="8"/>
        <v>0.23220268854294818</v>
      </c>
    </row>
    <row r="122" spans="1:26" ht="15">
      <c r="A122" s="4">
        <v>36645</v>
      </c>
      <c r="B122" s="24">
        <v>19000</v>
      </c>
      <c r="C122" s="9">
        <v>10450</v>
      </c>
      <c r="D122" s="9">
        <v>15180</v>
      </c>
      <c r="E122" s="21">
        <v>19610</v>
      </c>
      <c r="F122" s="21">
        <v>12167</v>
      </c>
      <c r="G122" s="21">
        <v>11490</v>
      </c>
      <c r="H122" s="21">
        <v>14814</v>
      </c>
      <c r="I122" s="21">
        <v>11050</v>
      </c>
      <c r="J122" s="21">
        <v>8920</v>
      </c>
      <c r="K122" s="21">
        <v>9810</v>
      </c>
      <c r="L122" s="14">
        <f t="shared" si="15"/>
        <v>6721.777777777781</v>
      </c>
      <c r="M122" s="14">
        <v>15086</v>
      </c>
      <c r="N122" s="14">
        <v>12965</v>
      </c>
      <c r="O122" s="14">
        <v>11625</v>
      </c>
      <c r="P122" s="14">
        <v>7592</v>
      </c>
      <c r="Q122" s="14">
        <v>11133</v>
      </c>
      <c r="R122" s="14">
        <v>9170</v>
      </c>
      <c r="S122" s="14">
        <v>17767</v>
      </c>
      <c r="T122" s="14">
        <v>16085</v>
      </c>
      <c r="U122" s="14">
        <v>10102</v>
      </c>
      <c r="V122" s="14">
        <v>13790</v>
      </c>
      <c r="W122" s="14">
        <v>15377</v>
      </c>
      <c r="X122" s="20">
        <v>4200</v>
      </c>
      <c r="Y122" s="14">
        <f t="shared" si="9"/>
        <v>12424.037037037036</v>
      </c>
      <c r="Z122" s="26">
        <f t="shared" si="8"/>
        <v>0.2376814359261766</v>
      </c>
    </row>
    <row r="123" spans="1:26" ht="15">
      <c r="A123" s="4">
        <v>36646</v>
      </c>
      <c r="B123" s="24">
        <v>19000</v>
      </c>
      <c r="C123" s="9">
        <v>10420</v>
      </c>
      <c r="D123" s="9">
        <v>15290</v>
      </c>
      <c r="E123" s="21">
        <v>19590</v>
      </c>
      <c r="F123" s="21">
        <v>12167</v>
      </c>
      <c r="G123" s="21">
        <v>11465</v>
      </c>
      <c r="H123" s="21">
        <v>14770</v>
      </c>
      <c r="I123" s="21">
        <v>10990</v>
      </c>
      <c r="J123" s="21">
        <v>9080</v>
      </c>
      <c r="K123" s="21">
        <v>9800</v>
      </c>
      <c r="L123" s="14">
        <v>6729</v>
      </c>
      <c r="M123" s="14">
        <v>15160</v>
      </c>
      <c r="N123" s="14">
        <v>12950</v>
      </c>
      <c r="O123" s="14">
        <v>11585</v>
      </c>
      <c r="P123" s="14">
        <v>7625</v>
      </c>
      <c r="Q123" s="14">
        <v>11122</v>
      </c>
      <c r="R123" s="14">
        <v>9135</v>
      </c>
      <c r="S123" s="14">
        <v>17767</v>
      </c>
      <c r="T123" s="14">
        <v>16045</v>
      </c>
      <c r="U123" s="14">
        <v>10075</v>
      </c>
      <c r="V123" s="14">
        <v>13790</v>
      </c>
      <c r="W123" s="14">
        <v>15540</v>
      </c>
      <c r="X123" s="20">
        <v>4200</v>
      </c>
      <c r="Y123" s="14">
        <f t="shared" si="9"/>
        <v>12433.095238095239</v>
      </c>
      <c r="Z123" s="26">
        <f t="shared" si="8"/>
        <v>0.24988988682280391</v>
      </c>
    </row>
    <row r="124" spans="1:26" ht="15">
      <c r="A124" s="4">
        <v>36647</v>
      </c>
      <c r="B124" s="24">
        <v>19000</v>
      </c>
      <c r="C124" s="9">
        <v>10410</v>
      </c>
      <c r="D124" s="9">
        <v>15290</v>
      </c>
      <c r="E124" s="21">
        <v>19570</v>
      </c>
      <c r="F124" s="21">
        <v>12220</v>
      </c>
      <c r="G124" s="21">
        <v>11376</v>
      </c>
      <c r="H124" s="21">
        <v>14703</v>
      </c>
      <c r="I124" s="21">
        <v>10948</v>
      </c>
      <c r="J124" s="21">
        <v>9145</v>
      </c>
      <c r="K124" s="21">
        <v>9720</v>
      </c>
      <c r="L124" s="14">
        <f>L123-(($L$123-$L$128)/5)</f>
        <v>6740.2</v>
      </c>
      <c r="M124" s="14">
        <v>15187</v>
      </c>
      <c r="N124" s="14">
        <v>12905</v>
      </c>
      <c r="O124" s="14">
        <v>11550</v>
      </c>
      <c r="P124" s="14">
        <v>8145</v>
      </c>
      <c r="Q124" s="14">
        <v>11070</v>
      </c>
      <c r="R124" s="14">
        <v>9135</v>
      </c>
      <c r="S124" s="14">
        <v>17759</v>
      </c>
      <c r="T124" s="14">
        <v>16013</v>
      </c>
      <c r="U124" s="14">
        <v>10018</v>
      </c>
      <c r="V124" s="14">
        <v>13790</v>
      </c>
      <c r="W124" s="14">
        <v>15900</v>
      </c>
      <c r="X124" s="20">
        <v>4200</v>
      </c>
      <c r="Y124" s="14">
        <f t="shared" si="9"/>
        <v>12456.866666666667</v>
      </c>
      <c r="Z124" s="26">
        <f t="shared" si="8"/>
        <v>0.27640444627594951</v>
      </c>
    </row>
    <row r="125" spans="1:26" ht="15">
      <c r="A125" s="4">
        <v>36648</v>
      </c>
      <c r="B125" s="24">
        <v>19000</v>
      </c>
      <c r="C125" s="9">
        <v>10370</v>
      </c>
      <c r="D125" s="9">
        <v>15295</v>
      </c>
      <c r="E125" s="21">
        <v>19540</v>
      </c>
      <c r="F125" s="21">
        <v>12240</v>
      </c>
      <c r="G125" s="21">
        <v>11320</v>
      </c>
      <c r="H125" s="21">
        <v>14643</v>
      </c>
      <c r="I125" s="21">
        <v>10885</v>
      </c>
      <c r="J125" s="21">
        <v>9200</v>
      </c>
      <c r="K125" s="21">
        <v>9670</v>
      </c>
      <c r="L125" s="14">
        <f>L124-(($L$123-$L$128)/5)</f>
        <v>6751.4</v>
      </c>
      <c r="M125" s="14">
        <v>15213</v>
      </c>
      <c r="N125" s="14">
        <v>12845</v>
      </c>
      <c r="O125" s="14">
        <v>11520</v>
      </c>
      <c r="P125" s="14">
        <v>8203</v>
      </c>
      <c r="Q125" s="14">
        <v>11034</v>
      </c>
      <c r="R125" s="14">
        <v>9145</v>
      </c>
      <c r="S125" s="14">
        <v>17757</v>
      </c>
      <c r="T125" s="14">
        <v>15996</v>
      </c>
      <c r="U125" s="14">
        <v>9984</v>
      </c>
      <c r="V125" s="14">
        <v>13790</v>
      </c>
      <c r="W125" s="14">
        <v>16060</v>
      </c>
      <c r="X125" s="20">
        <v>4200</v>
      </c>
      <c r="Y125" s="14">
        <f t="shared" si="9"/>
        <v>12450.542857142857</v>
      </c>
      <c r="Z125" s="26">
        <f t="shared" si="8"/>
        <v>0.28990359571240731</v>
      </c>
    </row>
    <row r="126" spans="1:26" ht="15">
      <c r="A126" s="4">
        <v>36649</v>
      </c>
      <c r="B126" s="24">
        <v>19000</v>
      </c>
      <c r="C126" s="9">
        <v>10355</v>
      </c>
      <c r="D126" s="9">
        <v>15310</v>
      </c>
      <c r="E126" s="21">
        <v>19430</v>
      </c>
      <c r="F126" s="21">
        <v>12220</v>
      </c>
      <c r="G126" s="21">
        <v>11225</v>
      </c>
      <c r="H126" s="21">
        <v>14590</v>
      </c>
      <c r="I126" s="21">
        <v>10850</v>
      </c>
      <c r="J126" s="21">
        <v>9490</v>
      </c>
      <c r="K126" s="21">
        <v>9640</v>
      </c>
      <c r="L126" s="14">
        <f>L125-(($L$123-$L$128)/5)</f>
        <v>6762.5999999999995</v>
      </c>
      <c r="M126" s="14">
        <v>15287</v>
      </c>
      <c r="N126" s="14">
        <v>12830</v>
      </c>
      <c r="O126" s="14">
        <v>11507</v>
      </c>
      <c r="P126" s="14">
        <v>8255</v>
      </c>
      <c r="Q126" s="14">
        <v>10990</v>
      </c>
      <c r="R126" s="14">
        <v>9145</v>
      </c>
      <c r="S126" s="14">
        <v>17750</v>
      </c>
      <c r="T126" s="14">
        <v>15972</v>
      </c>
      <c r="U126" s="14">
        <v>9945</v>
      </c>
      <c r="V126" s="14">
        <v>13785</v>
      </c>
      <c r="W126" s="14">
        <v>16140</v>
      </c>
      <c r="X126" s="20">
        <v>4200</v>
      </c>
      <c r="Y126" s="14">
        <f t="shared" si="9"/>
        <v>12451.361904761905</v>
      </c>
      <c r="Z126" s="26">
        <f t="shared" si="8"/>
        <v>0.29624374614213167</v>
      </c>
    </row>
    <row r="127" spans="1:26" ht="15">
      <c r="A127" s="4">
        <v>36650</v>
      </c>
      <c r="B127" s="24">
        <v>19000</v>
      </c>
      <c r="C127" s="9">
        <v>10345</v>
      </c>
      <c r="D127" s="9">
        <v>15330</v>
      </c>
      <c r="E127" s="21">
        <v>19400</v>
      </c>
      <c r="F127" s="21">
        <v>12240</v>
      </c>
      <c r="G127" s="21">
        <v>11215</v>
      </c>
      <c r="H127" s="21">
        <v>14612</v>
      </c>
      <c r="I127" s="21">
        <v>10810</v>
      </c>
      <c r="J127" s="21">
        <v>9620</v>
      </c>
      <c r="K127" s="21">
        <v>9599</v>
      </c>
      <c r="L127" s="14">
        <f>L126-(($L$123-$L$128)/5)</f>
        <v>6773.7999999999993</v>
      </c>
      <c r="M127" s="14">
        <v>15295</v>
      </c>
      <c r="N127" s="14">
        <v>12757</v>
      </c>
      <c r="O127" s="14">
        <v>11490</v>
      </c>
      <c r="P127" s="14">
        <v>8261</v>
      </c>
      <c r="Q127" s="14">
        <v>10955</v>
      </c>
      <c r="R127" s="14">
        <v>9090</v>
      </c>
      <c r="S127" s="14">
        <v>17783</v>
      </c>
      <c r="T127" s="14">
        <v>15920</v>
      </c>
      <c r="U127" s="14">
        <v>9908</v>
      </c>
      <c r="V127" s="14">
        <v>13785</v>
      </c>
      <c r="W127" s="14">
        <v>16190</v>
      </c>
      <c r="X127" s="20">
        <v>4200</v>
      </c>
      <c r="Y127" s="14">
        <f t="shared" si="9"/>
        <v>12446.609523809524</v>
      </c>
      <c r="Z127" s="26">
        <f t="shared" si="8"/>
        <v>0.30075583788738791</v>
      </c>
    </row>
    <row r="128" spans="1:26" ht="15">
      <c r="A128" s="4">
        <v>36651</v>
      </c>
      <c r="B128" s="24">
        <v>19000</v>
      </c>
      <c r="C128" s="9">
        <v>10340</v>
      </c>
      <c r="D128" s="9">
        <v>15590</v>
      </c>
      <c r="E128" s="21">
        <v>19370</v>
      </c>
      <c r="F128" s="21">
        <v>12167</v>
      </c>
      <c r="G128" s="21">
        <v>11390</v>
      </c>
      <c r="H128" s="21">
        <v>14635</v>
      </c>
      <c r="I128" s="21">
        <v>10725</v>
      </c>
      <c r="J128" s="21">
        <v>9720</v>
      </c>
      <c r="K128" s="21">
        <v>9570</v>
      </c>
      <c r="L128" s="14">
        <v>6785</v>
      </c>
      <c r="M128" s="14">
        <v>15293</v>
      </c>
      <c r="N128" s="14">
        <v>12701</v>
      </c>
      <c r="O128" s="14">
        <v>11415</v>
      </c>
      <c r="P128" s="14">
        <v>8265</v>
      </c>
      <c r="Q128" s="14">
        <v>10927</v>
      </c>
      <c r="R128" s="14">
        <v>9125</v>
      </c>
      <c r="S128" s="14">
        <v>17875</v>
      </c>
      <c r="T128" s="14">
        <v>15900</v>
      </c>
      <c r="U128" s="14">
        <v>9896</v>
      </c>
      <c r="V128" s="14">
        <v>13780</v>
      </c>
      <c r="W128" s="14">
        <v>16250</v>
      </c>
      <c r="X128" s="20">
        <v>4200</v>
      </c>
      <c r="Y128" s="14">
        <f t="shared" si="9"/>
        <v>12462.809523809523</v>
      </c>
      <c r="Z128" s="26">
        <f t="shared" si="8"/>
        <v>0.30387935151823148</v>
      </c>
    </row>
    <row r="129" spans="1:26" ht="15">
      <c r="A129" s="4">
        <v>36652</v>
      </c>
      <c r="B129" s="24">
        <v>19000</v>
      </c>
      <c r="C129" s="9">
        <v>10330</v>
      </c>
      <c r="D129" s="9">
        <v>15710</v>
      </c>
      <c r="E129" s="21">
        <v>19280</v>
      </c>
      <c r="F129" s="21">
        <v>12285</v>
      </c>
      <c r="G129" s="21">
        <v>12116</v>
      </c>
      <c r="H129" s="21">
        <v>14608</v>
      </c>
      <c r="I129" s="21">
        <v>10690</v>
      </c>
      <c r="J129" s="21">
        <v>9800</v>
      </c>
      <c r="K129" s="21">
        <v>9520</v>
      </c>
      <c r="L129" s="14">
        <f t="shared" ref="L129:L134" si="16">L128-(($L$128-$L$135)/7)</f>
        <v>6836.2857142857147</v>
      </c>
      <c r="M129" s="14">
        <v>15287</v>
      </c>
      <c r="N129" s="14">
        <v>12660</v>
      </c>
      <c r="O129" s="14">
        <v>11386</v>
      </c>
      <c r="P129" s="14">
        <v>8269</v>
      </c>
      <c r="Q129" s="14">
        <v>10912</v>
      </c>
      <c r="R129" s="14">
        <v>9090</v>
      </c>
      <c r="S129" s="14">
        <v>17890</v>
      </c>
      <c r="T129" s="14">
        <v>15895</v>
      </c>
      <c r="U129" s="14">
        <v>10125</v>
      </c>
      <c r="V129" s="14">
        <v>13760</v>
      </c>
      <c r="W129" s="14">
        <v>16280</v>
      </c>
      <c r="X129" s="20">
        <v>4200</v>
      </c>
      <c r="Y129" s="14">
        <f t="shared" si="9"/>
        <v>12510.918367346938</v>
      </c>
      <c r="Z129" s="26">
        <f t="shared" si="8"/>
        <v>0.30126338626668958</v>
      </c>
    </row>
    <row r="130" spans="1:26" ht="15">
      <c r="A130" s="4">
        <v>36653</v>
      </c>
      <c r="B130" s="24">
        <v>19000</v>
      </c>
      <c r="C130" s="9">
        <v>10275</v>
      </c>
      <c r="D130" s="9">
        <v>15750</v>
      </c>
      <c r="E130" s="21">
        <v>19280</v>
      </c>
      <c r="F130" s="21">
        <v>12298</v>
      </c>
      <c r="G130" s="21">
        <v>12410</v>
      </c>
      <c r="H130" s="21">
        <v>14555</v>
      </c>
      <c r="I130" s="21">
        <v>10657</v>
      </c>
      <c r="J130" s="21">
        <v>9890</v>
      </c>
      <c r="K130" s="21">
        <v>9515</v>
      </c>
      <c r="L130" s="14">
        <f t="shared" si="16"/>
        <v>6887.5714285714294</v>
      </c>
      <c r="M130" s="14">
        <v>15250</v>
      </c>
      <c r="N130" s="14">
        <v>12630</v>
      </c>
      <c r="O130" s="14">
        <v>11350</v>
      </c>
      <c r="P130" s="14">
        <v>8269</v>
      </c>
      <c r="Q130" s="14">
        <v>10914</v>
      </c>
      <c r="R130" s="14">
        <v>9071</v>
      </c>
      <c r="S130" s="14">
        <v>17915</v>
      </c>
      <c r="T130" s="14">
        <v>15878</v>
      </c>
      <c r="U130" s="14">
        <v>10235</v>
      </c>
      <c r="V130" s="14">
        <v>13740</v>
      </c>
      <c r="W130" s="14">
        <v>16295</v>
      </c>
      <c r="X130" s="20">
        <v>4200</v>
      </c>
      <c r="Y130" s="14">
        <f t="shared" si="9"/>
        <v>12526.884353741496</v>
      </c>
      <c r="Z130" s="26">
        <f t="shared" si="8"/>
        <v>0.30080230166194943</v>
      </c>
    </row>
    <row r="131" spans="1:26" ht="15">
      <c r="A131" s="4">
        <v>36654</v>
      </c>
      <c r="B131" s="24">
        <v>19000</v>
      </c>
      <c r="C131" s="9">
        <v>10200</v>
      </c>
      <c r="D131" s="9">
        <v>15760</v>
      </c>
      <c r="E131" s="21">
        <v>19230</v>
      </c>
      <c r="F131" s="21">
        <v>12298</v>
      </c>
      <c r="G131" s="21">
        <v>12530</v>
      </c>
      <c r="H131" s="21">
        <v>14582</v>
      </c>
      <c r="I131" s="21">
        <v>10600</v>
      </c>
      <c r="J131" s="21">
        <v>9910</v>
      </c>
      <c r="K131" s="21">
        <v>9490</v>
      </c>
      <c r="L131" s="14">
        <f t="shared" si="16"/>
        <v>6938.857142857144</v>
      </c>
      <c r="M131" s="14">
        <v>15285</v>
      </c>
      <c r="N131" s="14">
        <v>12565</v>
      </c>
      <c r="O131" s="14">
        <v>11302</v>
      </c>
      <c r="P131" s="14">
        <v>8282</v>
      </c>
      <c r="Q131" s="14">
        <v>10895</v>
      </c>
      <c r="R131" s="14">
        <v>9054</v>
      </c>
      <c r="S131" s="14">
        <v>18340</v>
      </c>
      <c r="T131" s="14">
        <v>15800</v>
      </c>
      <c r="U131" s="14">
        <v>10228</v>
      </c>
      <c r="V131" s="14">
        <v>13760</v>
      </c>
      <c r="W131" s="14">
        <v>16315</v>
      </c>
      <c r="X131" s="20">
        <v>4200</v>
      </c>
      <c r="Y131" s="14">
        <f t="shared" si="9"/>
        <v>12541.183673469388</v>
      </c>
      <c r="Z131" s="26">
        <f t="shared" si="8"/>
        <v>0.30091388698134147</v>
      </c>
    </row>
    <row r="132" spans="1:26" ht="15">
      <c r="A132" s="4">
        <v>36655</v>
      </c>
      <c r="B132" s="24">
        <v>19000</v>
      </c>
      <c r="C132" s="9">
        <v>10260</v>
      </c>
      <c r="D132" s="9">
        <v>15770</v>
      </c>
      <c r="E132" s="21">
        <v>19195</v>
      </c>
      <c r="F132" s="21">
        <v>12310</v>
      </c>
      <c r="G132" s="21">
        <v>12640</v>
      </c>
      <c r="H132" s="21">
        <v>14555</v>
      </c>
      <c r="I132" s="21">
        <v>10535</v>
      </c>
      <c r="J132" s="21">
        <v>9910</v>
      </c>
      <c r="K132" s="21">
        <v>9430</v>
      </c>
      <c r="L132" s="14">
        <f t="shared" si="16"/>
        <v>6990.1428571428587</v>
      </c>
      <c r="M132" s="14">
        <v>15295</v>
      </c>
      <c r="N132" s="14">
        <v>12533</v>
      </c>
      <c r="O132" s="14">
        <v>11219</v>
      </c>
      <c r="P132" s="14">
        <v>8351</v>
      </c>
      <c r="Q132" s="14">
        <v>10914</v>
      </c>
      <c r="R132" s="14">
        <v>9036</v>
      </c>
      <c r="S132" s="14">
        <v>19113</v>
      </c>
      <c r="T132" s="14">
        <v>15777</v>
      </c>
      <c r="U132" s="14">
        <v>10220</v>
      </c>
      <c r="V132" s="14">
        <v>13775</v>
      </c>
      <c r="W132" s="14">
        <v>16320</v>
      </c>
      <c r="X132" s="20">
        <v>4200</v>
      </c>
      <c r="Y132" s="14">
        <f t="shared" si="9"/>
        <v>12578.482993197278</v>
      </c>
      <c r="Z132" s="26">
        <f t="shared" ref="Z132:Z195" si="17">IF(W132=0,"",(W132-Y132)/Y132)</f>
        <v>0.29745375565767485</v>
      </c>
    </row>
    <row r="133" spans="1:26" ht="15">
      <c r="A133" s="4">
        <v>36656</v>
      </c>
      <c r="B133" s="24">
        <v>19000</v>
      </c>
      <c r="C133" s="9">
        <v>10220</v>
      </c>
      <c r="D133" s="9">
        <v>15770</v>
      </c>
      <c r="E133" s="21">
        <v>19050</v>
      </c>
      <c r="F133" s="21">
        <v>12298</v>
      </c>
      <c r="G133" s="21">
        <v>12700</v>
      </c>
      <c r="H133" s="21">
        <v>14540</v>
      </c>
      <c r="I133" s="21">
        <v>10455</v>
      </c>
      <c r="J133" s="21">
        <v>9910</v>
      </c>
      <c r="K133" s="21">
        <v>9365</v>
      </c>
      <c r="L133" s="14">
        <f t="shared" si="16"/>
        <v>7041.4285714285734</v>
      </c>
      <c r="M133" s="14">
        <v>15265</v>
      </c>
      <c r="N133" s="14">
        <v>12440</v>
      </c>
      <c r="O133" s="14">
        <v>11192</v>
      </c>
      <c r="P133" s="14">
        <v>8397</v>
      </c>
      <c r="Q133" s="14">
        <v>10908</v>
      </c>
      <c r="R133" s="14">
        <v>9005</v>
      </c>
      <c r="S133" s="14">
        <v>19220</v>
      </c>
      <c r="T133" s="14">
        <v>15757</v>
      </c>
      <c r="U133" s="14">
        <v>10260</v>
      </c>
      <c r="V133" s="14">
        <v>13775</v>
      </c>
      <c r="W133" s="14">
        <v>16325</v>
      </c>
      <c r="X133" s="20">
        <v>4200</v>
      </c>
      <c r="Y133" s="14">
        <f t="shared" ref="Y133:Y196" si="18">IF(W133=0,AVERAGE(C133:V133),AVERAGE(C133:W133))</f>
        <v>12566.353741496599</v>
      </c>
      <c r="Z133" s="26">
        <f t="shared" si="17"/>
        <v>0.29910396729415656</v>
      </c>
    </row>
    <row r="134" spans="1:26" ht="15">
      <c r="A134" s="4">
        <v>36657</v>
      </c>
      <c r="B134" s="24">
        <v>19000</v>
      </c>
      <c r="C134" s="9">
        <v>10170</v>
      </c>
      <c r="D134" s="9">
        <v>15780</v>
      </c>
      <c r="E134" s="21">
        <v>19000</v>
      </c>
      <c r="F134" s="21">
        <v>12298</v>
      </c>
      <c r="G134" s="21">
        <v>12640</v>
      </c>
      <c r="H134" s="21">
        <v>14485</v>
      </c>
      <c r="I134" s="21">
        <v>10430</v>
      </c>
      <c r="J134" s="21">
        <v>9910</v>
      </c>
      <c r="K134" s="21">
        <v>9350</v>
      </c>
      <c r="L134" s="14">
        <f t="shared" si="16"/>
        <v>7092.7142857142881</v>
      </c>
      <c r="M134" s="14">
        <v>15215</v>
      </c>
      <c r="N134" s="14">
        <v>12375</v>
      </c>
      <c r="O134" s="14">
        <v>11146</v>
      </c>
      <c r="P134" s="14">
        <v>8430</v>
      </c>
      <c r="Q134" s="14">
        <v>10927</v>
      </c>
      <c r="R134" s="14">
        <v>8995</v>
      </c>
      <c r="S134" s="14">
        <v>19240</v>
      </c>
      <c r="T134" s="14">
        <v>15720</v>
      </c>
      <c r="U134" s="14">
        <v>10312</v>
      </c>
      <c r="V134" s="14">
        <v>13775</v>
      </c>
      <c r="W134" s="33">
        <v>16320</v>
      </c>
      <c r="X134" s="20">
        <v>4200</v>
      </c>
      <c r="Y134" s="14">
        <f t="shared" si="18"/>
        <v>12552.891156462587</v>
      </c>
      <c r="Z134" s="26">
        <f t="shared" si="17"/>
        <v>0.30009890124778132</v>
      </c>
    </row>
    <row r="135" spans="1:26" ht="15">
      <c r="A135" s="4">
        <v>36658</v>
      </c>
      <c r="B135" s="24">
        <v>19000</v>
      </c>
      <c r="C135" s="9">
        <v>10110</v>
      </c>
      <c r="D135" s="9">
        <v>15770</v>
      </c>
      <c r="E135" s="21">
        <v>19000</v>
      </c>
      <c r="F135" s="21">
        <v>12345</v>
      </c>
      <c r="G135" s="21">
        <v>12630</v>
      </c>
      <c r="H135" s="21">
        <v>14425</v>
      </c>
      <c r="I135" s="21">
        <v>10363</v>
      </c>
      <c r="J135" s="21">
        <v>9900</v>
      </c>
      <c r="K135" s="21">
        <v>9310</v>
      </c>
      <c r="L135" s="14">
        <v>7144</v>
      </c>
      <c r="M135" s="14">
        <v>15285</v>
      </c>
      <c r="N135" s="14">
        <v>13082</v>
      </c>
      <c r="O135" s="14">
        <v>11122</v>
      </c>
      <c r="P135" s="14">
        <v>8473</v>
      </c>
      <c r="Q135" s="14">
        <v>10970</v>
      </c>
      <c r="R135" s="14">
        <v>8956</v>
      </c>
      <c r="S135" s="14">
        <v>19245</v>
      </c>
      <c r="T135" s="14">
        <v>15686</v>
      </c>
      <c r="U135" s="14">
        <v>10335</v>
      </c>
      <c r="V135" s="14">
        <v>13780</v>
      </c>
      <c r="W135" s="33">
        <v>16390</v>
      </c>
      <c r="X135" s="20">
        <v>4200</v>
      </c>
      <c r="Y135" s="14">
        <f t="shared" si="18"/>
        <v>12586.714285714286</v>
      </c>
      <c r="Z135" s="26">
        <f t="shared" si="17"/>
        <v>0.30216668369142058</v>
      </c>
    </row>
    <row r="136" spans="1:26" ht="15">
      <c r="A136" s="4">
        <v>36659</v>
      </c>
      <c r="B136" s="24">
        <v>19000</v>
      </c>
      <c r="C136" s="9">
        <v>10060</v>
      </c>
      <c r="D136" s="9">
        <v>15750</v>
      </c>
      <c r="E136" s="21">
        <v>18850</v>
      </c>
      <c r="F136" s="21">
        <v>12620</v>
      </c>
      <c r="G136" s="21">
        <v>12630</v>
      </c>
      <c r="H136" s="21">
        <v>14363</v>
      </c>
      <c r="I136" s="21">
        <v>10340</v>
      </c>
      <c r="J136" s="21">
        <v>9900</v>
      </c>
      <c r="K136" s="21">
        <v>9230</v>
      </c>
      <c r="L136" s="14">
        <f t="shared" ref="L136:L141" si="19">L135-(($L$135-$L$142)/7)</f>
        <v>7159.1428571428569</v>
      </c>
      <c r="M136" s="14">
        <v>15287</v>
      </c>
      <c r="N136" s="14">
        <v>13344</v>
      </c>
      <c r="O136" s="14">
        <v>11116</v>
      </c>
      <c r="P136" s="14">
        <v>8498</v>
      </c>
      <c r="Q136" s="14">
        <v>12215</v>
      </c>
      <c r="R136" s="14">
        <v>8947</v>
      </c>
      <c r="S136" s="14">
        <v>19235</v>
      </c>
      <c r="T136" s="14">
        <v>15650</v>
      </c>
      <c r="U136" s="14">
        <v>10340</v>
      </c>
      <c r="V136" s="14">
        <v>13750</v>
      </c>
      <c r="W136" s="33">
        <v>16597</v>
      </c>
      <c r="X136" s="20">
        <v>4200</v>
      </c>
      <c r="Y136" s="14">
        <f t="shared" si="18"/>
        <v>12661.006802721087</v>
      </c>
      <c r="Z136" s="26">
        <f t="shared" si="17"/>
        <v>0.3108752138442098</v>
      </c>
    </row>
    <row r="137" spans="1:26" ht="15">
      <c r="A137" s="4">
        <v>36660</v>
      </c>
      <c r="B137" s="24">
        <v>19000</v>
      </c>
      <c r="C137" s="9">
        <v>9990</v>
      </c>
      <c r="D137" s="9">
        <v>15730</v>
      </c>
      <c r="E137" s="21">
        <v>19000</v>
      </c>
      <c r="F137" s="21">
        <v>12840</v>
      </c>
      <c r="G137" s="21">
        <v>12550</v>
      </c>
      <c r="H137" s="21">
        <v>14352</v>
      </c>
      <c r="I137" s="21">
        <v>10275</v>
      </c>
      <c r="J137" s="21">
        <v>9895</v>
      </c>
      <c r="K137" s="21">
        <v>9210</v>
      </c>
      <c r="L137" s="14">
        <f t="shared" si="19"/>
        <v>7174.2857142857138</v>
      </c>
      <c r="M137" s="14">
        <v>15250</v>
      </c>
      <c r="N137" s="14">
        <v>13365</v>
      </c>
      <c r="O137" s="14">
        <v>11110</v>
      </c>
      <c r="P137" s="14">
        <v>8504</v>
      </c>
      <c r="Q137" s="14">
        <v>13447</v>
      </c>
      <c r="R137" s="14">
        <v>8960</v>
      </c>
      <c r="S137" s="14">
        <v>19215</v>
      </c>
      <c r="T137" s="14">
        <v>15615</v>
      </c>
      <c r="U137" s="14">
        <v>10303</v>
      </c>
      <c r="V137" s="14">
        <v>13550</v>
      </c>
      <c r="W137" s="33">
        <v>16690</v>
      </c>
      <c r="X137" s="20">
        <v>4200</v>
      </c>
      <c r="Y137" s="14">
        <f t="shared" si="18"/>
        <v>12715.489795918365</v>
      </c>
      <c r="Z137" s="26">
        <f t="shared" si="17"/>
        <v>0.31257232461131307</v>
      </c>
    </row>
    <row r="138" spans="1:26" ht="15">
      <c r="A138" s="4">
        <v>36661</v>
      </c>
      <c r="B138" s="24">
        <v>19000</v>
      </c>
      <c r="C138" s="9">
        <v>9990</v>
      </c>
      <c r="D138" s="9">
        <v>15710</v>
      </c>
      <c r="E138" s="21">
        <v>19000</v>
      </c>
      <c r="F138" s="21">
        <v>12960</v>
      </c>
      <c r="G138" s="21">
        <v>12495</v>
      </c>
      <c r="H138" s="21">
        <v>14270</v>
      </c>
      <c r="I138" s="21">
        <v>10200</v>
      </c>
      <c r="J138" s="21">
        <v>9890</v>
      </c>
      <c r="K138" s="21">
        <v>9170</v>
      </c>
      <c r="L138" s="14">
        <f t="shared" si="19"/>
        <v>7189.4285714285706</v>
      </c>
      <c r="M138" s="14">
        <v>15250</v>
      </c>
      <c r="N138" s="14">
        <v>13499</v>
      </c>
      <c r="O138" s="14">
        <v>11096</v>
      </c>
      <c r="P138" s="14">
        <v>8504</v>
      </c>
      <c r="Q138" s="14">
        <v>13800</v>
      </c>
      <c r="R138" s="14">
        <v>8943</v>
      </c>
      <c r="S138" s="14">
        <v>19215</v>
      </c>
      <c r="T138" s="14">
        <v>15587</v>
      </c>
      <c r="U138" s="14">
        <v>10248</v>
      </c>
      <c r="V138" s="14">
        <v>13518</v>
      </c>
      <c r="W138" s="33">
        <v>16677</v>
      </c>
      <c r="X138" s="20">
        <v>4200</v>
      </c>
      <c r="Y138" s="14">
        <f t="shared" si="18"/>
        <v>12724.353741496599</v>
      </c>
      <c r="Z138" s="26">
        <f t="shared" si="17"/>
        <v>0.31063630725802993</v>
      </c>
    </row>
    <row r="139" spans="1:26" ht="15">
      <c r="A139" s="4">
        <v>36662</v>
      </c>
      <c r="B139" s="24">
        <v>19000</v>
      </c>
      <c r="C139" s="9">
        <v>9950</v>
      </c>
      <c r="D139" s="9">
        <v>15995</v>
      </c>
      <c r="E139" s="21">
        <v>19000</v>
      </c>
      <c r="F139" s="21">
        <v>13000</v>
      </c>
      <c r="G139" s="21">
        <v>12495</v>
      </c>
      <c r="H139" s="21">
        <v>14260</v>
      </c>
      <c r="I139" s="21">
        <v>10200</v>
      </c>
      <c r="J139" s="21">
        <v>9810</v>
      </c>
      <c r="K139" s="21">
        <v>9145</v>
      </c>
      <c r="L139" s="14">
        <f t="shared" si="19"/>
        <v>7204.5714285714275</v>
      </c>
      <c r="M139" s="14">
        <v>15250</v>
      </c>
      <c r="N139" s="14">
        <v>13535</v>
      </c>
      <c r="O139" s="14">
        <v>11096</v>
      </c>
      <c r="P139" s="14">
        <v>8502</v>
      </c>
      <c r="Q139" s="14">
        <v>14096</v>
      </c>
      <c r="R139" s="14">
        <v>8925</v>
      </c>
      <c r="S139" s="14">
        <v>19230</v>
      </c>
      <c r="T139" s="14">
        <v>15555</v>
      </c>
      <c r="U139" s="14">
        <v>10185</v>
      </c>
      <c r="V139" s="14">
        <v>13499</v>
      </c>
      <c r="W139" s="33">
        <v>16770</v>
      </c>
      <c r="X139" s="20">
        <v>4200</v>
      </c>
      <c r="Y139" s="14">
        <f t="shared" si="18"/>
        <v>12747.741496598639</v>
      </c>
      <c r="Z139" s="26">
        <f t="shared" si="17"/>
        <v>0.31552714686555128</v>
      </c>
    </row>
    <row r="140" spans="1:26" ht="15">
      <c r="A140" s="4">
        <v>36663</v>
      </c>
      <c r="B140" s="24">
        <v>19000</v>
      </c>
      <c r="C140" s="9">
        <v>9910</v>
      </c>
      <c r="D140" s="9">
        <v>16020</v>
      </c>
      <c r="E140" s="21">
        <v>18890</v>
      </c>
      <c r="F140" s="21">
        <v>13070</v>
      </c>
      <c r="G140" s="21">
        <v>12495</v>
      </c>
      <c r="H140" s="21">
        <v>14255</v>
      </c>
      <c r="I140" s="21">
        <v>10170</v>
      </c>
      <c r="J140" s="21">
        <v>9810</v>
      </c>
      <c r="K140" s="21">
        <v>9080</v>
      </c>
      <c r="L140" s="14">
        <f t="shared" si="19"/>
        <v>7219.7142857142844</v>
      </c>
      <c r="M140" s="14">
        <v>15235</v>
      </c>
      <c r="N140" s="14">
        <v>13575</v>
      </c>
      <c r="O140" s="14">
        <v>11069</v>
      </c>
      <c r="P140" s="14">
        <v>8492</v>
      </c>
      <c r="Q140" s="14">
        <v>14535</v>
      </c>
      <c r="R140" s="14">
        <v>8920</v>
      </c>
      <c r="S140" s="14">
        <v>19240</v>
      </c>
      <c r="T140" s="14">
        <v>15540</v>
      </c>
      <c r="U140" s="14">
        <v>10137</v>
      </c>
      <c r="V140" s="14">
        <v>13410</v>
      </c>
      <c r="W140" s="33">
        <v>17080</v>
      </c>
      <c r="X140" s="20">
        <v>4200</v>
      </c>
      <c r="Y140" s="14">
        <f t="shared" si="18"/>
        <v>12769.176870748301</v>
      </c>
      <c r="Z140" s="26">
        <f t="shared" si="17"/>
        <v>0.33759600739237594</v>
      </c>
    </row>
    <row r="141" spans="1:26" ht="15">
      <c r="A141" s="4">
        <v>36664</v>
      </c>
      <c r="B141" s="24">
        <v>19000</v>
      </c>
      <c r="C141" s="9">
        <v>9930</v>
      </c>
      <c r="D141" s="9">
        <v>16020</v>
      </c>
      <c r="E141" s="21">
        <v>18820</v>
      </c>
      <c r="F141" s="21">
        <v>13120</v>
      </c>
      <c r="G141" s="21">
        <v>12440</v>
      </c>
      <c r="H141" s="21">
        <v>14227</v>
      </c>
      <c r="I141" s="21">
        <v>10110</v>
      </c>
      <c r="J141" s="21">
        <v>9800</v>
      </c>
      <c r="K141" s="21">
        <v>9010</v>
      </c>
      <c r="L141" s="14">
        <f t="shared" si="19"/>
        <v>7234.8571428571413</v>
      </c>
      <c r="M141" s="14">
        <v>15213</v>
      </c>
      <c r="N141" s="14">
        <v>13719</v>
      </c>
      <c r="O141" s="14">
        <v>11045</v>
      </c>
      <c r="P141" s="14">
        <v>8473</v>
      </c>
      <c r="Q141" s="14">
        <v>14705</v>
      </c>
      <c r="R141" s="14">
        <v>8920</v>
      </c>
      <c r="S141" s="14">
        <v>19347</v>
      </c>
      <c r="T141" s="14">
        <v>15575</v>
      </c>
      <c r="U141" s="14">
        <v>10090</v>
      </c>
      <c r="V141" s="14">
        <v>13393</v>
      </c>
      <c r="W141" s="33">
        <v>17125</v>
      </c>
      <c r="X141" s="20">
        <v>4200</v>
      </c>
      <c r="Y141" s="14">
        <f t="shared" si="18"/>
        <v>12776.993197278913</v>
      </c>
      <c r="Z141" s="26">
        <f t="shared" si="17"/>
        <v>0.3402996883215898</v>
      </c>
    </row>
    <row r="142" spans="1:26" ht="15">
      <c r="A142" s="4">
        <v>36665</v>
      </c>
      <c r="B142" s="24">
        <v>19000</v>
      </c>
      <c r="C142" s="9">
        <v>9930</v>
      </c>
      <c r="D142" s="9">
        <v>16010</v>
      </c>
      <c r="E142" s="21">
        <v>18715</v>
      </c>
      <c r="F142" s="21">
        <v>13130</v>
      </c>
      <c r="G142" s="21">
        <v>12435</v>
      </c>
      <c r="H142" s="21">
        <v>14200</v>
      </c>
      <c r="I142" s="21">
        <v>10140</v>
      </c>
      <c r="J142" s="21">
        <v>9725</v>
      </c>
      <c r="K142" s="21">
        <v>8990</v>
      </c>
      <c r="L142" s="14">
        <v>7250</v>
      </c>
      <c r="M142" s="14">
        <v>15180</v>
      </c>
      <c r="N142" s="14">
        <v>13732</v>
      </c>
      <c r="O142" s="14">
        <v>11007</v>
      </c>
      <c r="P142" s="14">
        <v>8458</v>
      </c>
      <c r="Q142" s="14">
        <v>14890</v>
      </c>
      <c r="R142" s="14">
        <v>8900</v>
      </c>
      <c r="S142" s="14">
        <v>19397</v>
      </c>
      <c r="T142" s="14">
        <v>15600</v>
      </c>
      <c r="U142" s="14">
        <v>10270</v>
      </c>
      <c r="V142" s="14">
        <v>13375</v>
      </c>
      <c r="W142" s="33">
        <v>17125</v>
      </c>
      <c r="X142" s="20">
        <v>4200</v>
      </c>
      <c r="Y142" s="14">
        <f t="shared" si="18"/>
        <v>12783.761904761905</v>
      </c>
      <c r="Z142" s="26">
        <f t="shared" si="17"/>
        <v>0.33959003050745179</v>
      </c>
    </row>
    <row r="143" spans="1:26" ht="15">
      <c r="A143" s="4">
        <v>36666</v>
      </c>
      <c r="B143" s="24">
        <v>19000</v>
      </c>
      <c r="C143" s="9">
        <v>9950</v>
      </c>
      <c r="D143" s="9">
        <v>16010</v>
      </c>
      <c r="E143" s="21">
        <v>18570</v>
      </c>
      <c r="F143" s="21">
        <v>13120</v>
      </c>
      <c r="G143" s="21">
        <v>12350</v>
      </c>
      <c r="H143" s="21">
        <v>14183</v>
      </c>
      <c r="I143" s="21">
        <v>10200</v>
      </c>
      <c r="J143" s="21">
        <v>9720</v>
      </c>
      <c r="K143" s="21">
        <v>8940</v>
      </c>
      <c r="L143" s="14">
        <f t="shared" ref="L143:L148" si="20">L142-(($L$142-$L$149)/7)</f>
        <v>7276.8571428571431</v>
      </c>
      <c r="M143" s="14">
        <v>15160</v>
      </c>
      <c r="N143" s="14">
        <v>13734</v>
      </c>
      <c r="O143" s="14">
        <v>10990</v>
      </c>
      <c r="P143" s="14">
        <v>8433</v>
      </c>
      <c r="Q143" s="14">
        <v>15207</v>
      </c>
      <c r="R143" s="14">
        <v>8893</v>
      </c>
      <c r="S143" s="14">
        <v>19695</v>
      </c>
      <c r="T143" s="14">
        <v>15640</v>
      </c>
      <c r="U143" s="14">
        <v>9968</v>
      </c>
      <c r="V143" s="14">
        <v>13260</v>
      </c>
      <c r="W143" s="33">
        <v>17120</v>
      </c>
      <c r="X143" s="20">
        <v>4200</v>
      </c>
      <c r="Y143" s="14">
        <f t="shared" si="18"/>
        <v>12781.897959183674</v>
      </c>
      <c r="Z143" s="26">
        <f t="shared" si="17"/>
        <v>0.3393942006632466</v>
      </c>
    </row>
    <row r="144" spans="1:26" ht="15">
      <c r="A144" s="4">
        <v>36667</v>
      </c>
      <c r="B144" s="24">
        <v>19000</v>
      </c>
      <c r="C144" s="9">
        <v>9930</v>
      </c>
      <c r="D144" s="9">
        <v>16000</v>
      </c>
      <c r="E144" s="21">
        <v>18532</v>
      </c>
      <c r="F144" s="21">
        <v>13070</v>
      </c>
      <c r="G144" s="21">
        <v>12350</v>
      </c>
      <c r="H144" s="21">
        <v>14185</v>
      </c>
      <c r="I144" s="21">
        <v>10230</v>
      </c>
      <c r="J144" s="21">
        <v>9720</v>
      </c>
      <c r="K144" s="21">
        <v>8920</v>
      </c>
      <c r="L144" s="14">
        <f t="shared" si="20"/>
        <v>7303.7142857142862</v>
      </c>
      <c r="M144" s="14">
        <v>15120</v>
      </c>
      <c r="N144" s="14">
        <v>13732</v>
      </c>
      <c r="O144" s="14">
        <v>10937</v>
      </c>
      <c r="P144" s="14">
        <v>8415</v>
      </c>
      <c r="Q144" s="14">
        <v>15389</v>
      </c>
      <c r="R144" s="14">
        <v>8867</v>
      </c>
      <c r="S144" s="14">
        <v>19667</v>
      </c>
      <c r="T144" s="14">
        <v>15682</v>
      </c>
      <c r="U144" s="14">
        <v>9920</v>
      </c>
      <c r="V144" s="14">
        <v>13240</v>
      </c>
      <c r="W144" s="33">
        <v>17070</v>
      </c>
      <c r="X144" s="20">
        <v>4200</v>
      </c>
      <c r="Y144" s="14">
        <f t="shared" si="18"/>
        <v>12775.224489795921</v>
      </c>
      <c r="Z144" s="26">
        <f t="shared" si="17"/>
        <v>0.33618004236516447</v>
      </c>
    </row>
    <row r="145" spans="1:26" ht="15">
      <c r="A145" s="4">
        <v>36668</v>
      </c>
      <c r="B145" s="24">
        <v>19000</v>
      </c>
      <c r="C145" s="9">
        <v>9900</v>
      </c>
      <c r="D145" s="9">
        <v>16010</v>
      </c>
      <c r="E145" s="21">
        <v>18440</v>
      </c>
      <c r="F145" s="21">
        <v>13025</v>
      </c>
      <c r="G145" s="21">
        <v>12315</v>
      </c>
      <c r="H145" s="21">
        <v>14197</v>
      </c>
      <c r="I145" s="21">
        <v>10230</v>
      </c>
      <c r="J145" s="21">
        <v>9670</v>
      </c>
      <c r="K145" s="21">
        <v>8920</v>
      </c>
      <c r="L145" s="14">
        <f t="shared" si="20"/>
        <v>7330.5714285714294</v>
      </c>
      <c r="M145" s="14">
        <v>15093</v>
      </c>
      <c r="N145" s="14">
        <v>13731</v>
      </c>
      <c r="O145" s="14">
        <v>10904</v>
      </c>
      <c r="P145" s="14">
        <v>8460</v>
      </c>
      <c r="Q145" s="14">
        <v>15894</v>
      </c>
      <c r="R145" s="14">
        <v>8840</v>
      </c>
      <c r="S145" s="14">
        <v>19617</v>
      </c>
      <c r="T145" s="14">
        <v>15705</v>
      </c>
      <c r="U145" s="14">
        <v>9892</v>
      </c>
      <c r="V145" s="14">
        <v>13360</v>
      </c>
      <c r="W145" s="33">
        <v>17070</v>
      </c>
      <c r="X145" s="20">
        <v>4200</v>
      </c>
      <c r="Y145" s="14">
        <f t="shared" si="18"/>
        <v>12790.646258503401</v>
      </c>
      <c r="Z145" s="26">
        <f t="shared" si="17"/>
        <v>0.33456900105040627</v>
      </c>
    </row>
    <row r="146" spans="1:26" ht="15">
      <c r="A146" s="4">
        <v>36669</v>
      </c>
      <c r="B146" s="24">
        <v>19000</v>
      </c>
      <c r="C146" s="9">
        <v>9800</v>
      </c>
      <c r="D146" s="9">
        <v>16000</v>
      </c>
      <c r="E146" s="21">
        <v>18330</v>
      </c>
      <c r="F146" s="21">
        <v>12990</v>
      </c>
      <c r="G146" s="21">
        <v>12285</v>
      </c>
      <c r="H146" s="21">
        <v>14177</v>
      </c>
      <c r="I146" s="21">
        <v>10200</v>
      </c>
      <c r="J146" s="21">
        <v>9640</v>
      </c>
      <c r="K146" s="21">
        <v>8840</v>
      </c>
      <c r="L146" s="14">
        <f t="shared" si="20"/>
        <v>7357.4285714285725</v>
      </c>
      <c r="M146" s="14">
        <v>15060</v>
      </c>
      <c r="N146" s="14">
        <v>13730</v>
      </c>
      <c r="O146" s="14">
        <v>10863</v>
      </c>
      <c r="P146" s="14">
        <v>8630</v>
      </c>
      <c r="Q146" s="14">
        <v>16463</v>
      </c>
      <c r="R146" s="14">
        <v>8830</v>
      </c>
      <c r="S146" s="14">
        <v>19565</v>
      </c>
      <c r="T146" s="14">
        <v>15740</v>
      </c>
      <c r="U146" s="14">
        <v>9797</v>
      </c>
      <c r="V146" s="14">
        <v>13360</v>
      </c>
      <c r="W146" s="33">
        <v>17025</v>
      </c>
      <c r="X146" s="20">
        <v>4200</v>
      </c>
      <c r="Y146" s="14">
        <f t="shared" si="18"/>
        <v>12794.401360544218</v>
      </c>
      <c r="Z146" s="26">
        <f t="shared" si="17"/>
        <v>0.33066014737526034</v>
      </c>
    </row>
    <row r="147" spans="1:26" ht="15">
      <c r="A147" s="4">
        <v>36670</v>
      </c>
      <c r="B147" s="24">
        <v>19000</v>
      </c>
      <c r="C147" s="9">
        <v>9720</v>
      </c>
      <c r="D147" s="9">
        <v>16020</v>
      </c>
      <c r="E147" s="21">
        <v>18290</v>
      </c>
      <c r="F147" s="21">
        <v>12980</v>
      </c>
      <c r="G147" s="21">
        <v>12200</v>
      </c>
      <c r="H147" s="21">
        <v>14085</v>
      </c>
      <c r="I147" s="21">
        <v>10220</v>
      </c>
      <c r="J147" s="21">
        <v>9720</v>
      </c>
      <c r="K147" s="21">
        <v>8800</v>
      </c>
      <c r="L147" s="14">
        <f t="shared" si="20"/>
        <v>7384.2857142857156</v>
      </c>
      <c r="M147" s="14">
        <v>15000</v>
      </c>
      <c r="N147" s="14">
        <v>13714</v>
      </c>
      <c r="O147" s="14">
        <v>10821</v>
      </c>
      <c r="P147" s="14">
        <v>8685</v>
      </c>
      <c r="Q147" s="14">
        <v>17505</v>
      </c>
      <c r="R147" s="14">
        <v>8793</v>
      </c>
      <c r="S147" s="14">
        <v>19540</v>
      </c>
      <c r="T147" s="14">
        <v>15740</v>
      </c>
      <c r="U147" s="14">
        <v>9762</v>
      </c>
      <c r="V147" s="14">
        <v>13353</v>
      </c>
      <c r="W147" s="33">
        <v>17025</v>
      </c>
      <c r="X147" s="20">
        <v>4200</v>
      </c>
      <c r="Y147" s="14">
        <f t="shared" si="18"/>
        <v>12826.537414965986</v>
      </c>
      <c r="Z147" s="26">
        <f t="shared" si="17"/>
        <v>0.32732626500861051</v>
      </c>
    </row>
    <row r="148" spans="1:26" ht="15">
      <c r="A148" s="4">
        <v>36671</v>
      </c>
      <c r="B148" s="24">
        <v>19000</v>
      </c>
      <c r="C148" s="9">
        <v>9670</v>
      </c>
      <c r="D148" s="9">
        <v>16080</v>
      </c>
      <c r="E148" s="21">
        <v>18380</v>
      </c>
      <c r="F148" s="21">
        <v>12960</v>
      </c>
      <c r="G148" s="21">
        <v>12220</v>
      </c>
      <c r="H148" s="21">
        <v>14027</v>
      </c>
      <c r="I148" s="21">
        <v>10245</v>
      </c>
      <c r="J148" s="21">
        <v>9810</v>
      </c>
      <c r="K148" s="21">
        <v>8760</v>
      </c>
      <c r="L148" s="14">
        <f t="shared" si="20"/>
        <v>7411.1428571428587</v>
      </c>
      <c r="M148" s="14">
        <v>14980</v>
      </c>
      <c r="N148" s="14">
        <v>13695</v>
      </c>
      <c r="O148" s="14">
        <v>10780</v>
      </c>
      <c r="P148" s="14">
        <v>8710</v>
      </c>
      <c r="Q148" s="14">
        <v>18350</v>
      </c>
      <c r="R148" s="14">
        <v>8781</v>
      </c>
      <c r="S148" s="14">
        <v>19445</v>
      </c>
      <c r="T148" s="14">
        <v>15740</v>
      </c>
      <c r="U148" s="14">
        <v>9720</v>
      </c>
      <c r="V148" s="14">
        <v>13360</v>
      </c>
      <c r="W148" s="33">
        <v>17110</v>
      </c>
      <c r="X148" s="20">
        <v>4200</v>
      </c>
      <c r="Y148" s="14">
        <f t="shared" si="18"/>
        <v>12868.292517006801</v>
      </c>
      <c r="Z148" s="26">
        <f t="shared" si="17"/>
        <v>0.32962473283750249</v>
      </c>
    </row>
    <row r="149" spans="1:26" ht="15">
      <c r="A149" s="4">
        <v>36672</v>
      </c>
      <c r="B149" s="24">
        <v>19000</v>
      </c>
      <c r="C149" s="9">
        <v>9599</v>
      </c>
      <c r="D149" s="9">
        <v>17990</v>
      </c>
      <c r="E149" s="21">
        <v>18470</v>
      </c>
      <c r="F149" s="21">
        <v>12920</v>
      </c>
      <c r="G149" s="21">
        <v>12145</v>
      </c>
      <c r="H149" s="21">
        <v>14000</v>
      </c>
      <c r="I149" s="21">
        <v>10250</v>
      </c>
      <c r="J149" s="21">
        <v>9930</v>
      </c>
      <c r="K149" s="21">
        <v>8710</v>
      </c>
      <c r="L149" s="14">
        <v>7438</v>
      </c>
      <c r="M149" s="14">
        <v>14935</v>
      </c>
      <c r="N149" s="14">
        <v>13670</v>
      </c>
      <c r="O149" s="14">
        <v>10715</v>
      </c>
      <c r="P149" s="14">
        <v>8726</v>
      </c>
      <c r="Q149" s="14">
        <v>18723</v>
      </c>
      <c r="R149" s="14">
        <v>8920</v>
      </c>
      <c r="S149" s="14">
        <v>19397</v>
      </c>
      <c r="T149" s="14">
        <v>15740</v>
      </c>
      <c r="U149" s="14">
        <v>9670</v>
      </c>
      <c r="V149" s="14">
        <v>13425</v>
      </c>
      <c r="W149" s="33">
        <v>17145</v>
      </c>
      <c r="X149" s="20">
        <v>4200</v>
      </c>
      <c r="Y149" s="14">
        <f t="shared" si="18"/>
        <v>12977.047619047618</v>
      </c>
      <c r="Z149" s="26">
        <f t="shared" si="17"/>
        <v>0.32117878452065557</v>
      </c>
    </row>
    <row r="150" spans="1:26" ht="15">
      <c r="A150" s="4">
        <v>36673</v>
      </c>
      <c r="B150" s="24">
        <v>19000</v>
      </c>
      <c r="C150" s="9">
        <v>9500</v>
      </c>
      <c r="D150" s="9">
        <v>18850</v>
      </c>
      <c r="E150" s="21">
        <v>18482</v>
      </c>
      <c r="F150" s="21">
        <v>12950</v>
      </c>
      <c r="G150" s="21">
        <v>12075</v>
      </c>
      <c r="H150" s="21">
        <v>13973</v>
      </c>
      <c r="I150" s="21">
        <v>10275</v>
      </c>
      <c r="J150" s="21">
        <v>9990</v>
      </c>
      <c r="K150" s="21">
        <v>8670</v>
      </c>
      <c r="L150" s="14">
        <f t="shared" ref="L150:L155" si="21">L149-(($L$149-$L$156)/7)</f>
        <v>7472.8571428571431</v>
      </c>
      <c r="M150" s="14">
        <v>14902</v>
      </c>
      <c r="N150" s="14">
        <v>13665</v>
      </c>
      <c r="O150" s="14">
        <v>10666</v>
      </c>
      <c r="P150" s="14">
        <v>8736</v>
      </c>
      <c r="Q150" s="14">
        <v>18967</v>
      </c>
      <c r="R150" s="14">
        <v>9240</v>
      </c>
      <c r="S150" s="14">
        <v>19376</v>
      </c>
      <c r="T150" s="14">
        <v>15740</v>
      </c>
      <c r="U150" s="14">
        <v>9634</v>
      </c>
      <c r="V150" s="14">
        <v>13450</v>
      </c>
      <c r="W150" s="33">
        <v>17203</v>
      </c>
      <c r="X150" s="20">
        <v>4200</v>
      </c>
      <c r="Y150" s="14">
        <f t="shared" si="18"/>
        <v>13038.897959183674</v>
      </c>
      <c r="Z150" s="26">
        <f t="shared" si="17"/>
        <v>0.3193599684460624</v>
      </c>
    </row>
    <row r="151" spans="1:26" ht="15">
      <c r="A151" s="4">
        <v>36674</v>
      </c>
      <c r="B151" s="24">
        <v>19000</v>
      </c>
      <c r="C151" s="9">
        <v>9400</v>
      </c>
      <c r="D151" s="9">
        <v>19000</v>
      </c>
      <c r="E151" s="21">
        <v>18470</v>
      </c>
      <c r="F151" s="21">
        <v>12878</v>
      </c>
      <c r="G151" s="21">
        <v>12020</v>
      </c>
      <c r="H151" s="21">
        <v>13917</v>
      </c>
      <c r="I151" s="21">
        <v>10260</v>
      </c>
      <c r="J151" s="21">
        <v>9990</v>
      </c>
      <c r="K151" s="21">
        <v>8620</v>
      </c>
      <c r="L151" s="14">
        <f t="shared" si="21"/>
        <v>7507.7142857142862</v>
      </c>
      <c r="M151" s="14">
        <v>14885</v>
      </c>
      <c r="N151" s="14">
        <v>13672</v>
      </c>
      <c r="O151" s="14">
        <v>10657</v>
      </c>
      <c r="P151" s="14">
        <v>8736</v>
      </c>
      <c r="Q151" s="14">
        <v>20039</v>
      </c>
      <c r="R151" s="14">
        <v>9352</v>
      </c>
      <c r="S151" s="14">
        <v>19268</v>
      </c>
      <c r="T151" s="14">
        <v>15750</v>
      </c>
      <c r="U151" s="14">
        <v>9625</v>
      </c>
      <c r="V151" s="14">
        <v>13430</v>
      </c>
      <c r="W151" s="33">
        <v>17270</v>
      </c>
      <c r="X151" s="20">
        <v>4200</v>
      </c>
      <c r="Y151" s="14">
        <f t="shared" si="18"/>
        <v>13083.176870748301</v>
      </c>
      <c r="Z151" s="26">
        <f t="shared" si="17"/>
        <v>0.3200157859680629</v>
      </c>
    </row>
    <row r="152" spans="1:26" ht="15">
      <c r="A152" s="4">
        <v>36675</v>
      </c>
      <c r="B152" s="24">
        <v>19000</v>
      </c>
      <c r="C152" s="9">
        <v>9370</v>
      </c>
      <c r="D152" s="9">
        <v>19050</v>
      </c>
      <c r="E152" s="21">
        <v>18482</v>
      </c>
      <c r="F152" s="21">
        <v>12830</v>
      </c>
      <c r="G152" s="21">
        <v>12000</v>
      </c>
      <c r="H152" s="21">
        <v>13880</v>
      </c>
      <c r="I152" s="21">
        <v>10250</v>
      </c>
      <c r="J152" s="21">
        <v>10100</v>
      </c>
      <c r="K152" s="21">
        <v>8620</v>
      </c>
      <c r="L152" s="14">
        <f t="shared" si="21"/>
        <v>7542.5714285714294</v>
      </c>
      <c r="M152" s="14">
        <v>14857</v>
      </c>
      <c r="N152" s="14">
        <v>13645</v>
      </c>
      <c r="O152" s="14">
        <v>10590</v>
      </c>
      <c r="P152" s="14">
        <v>8730</v>
      </c>
      <c r="Q152" s="14">
        <v>19197</v>
      </c>
      <c r="R152" s="14">
        <v>9430</v>
      </c>
      <c r="S152" s="14">
        <v>19240</v>
      </c>
      <c r="T152" s="14">
        <v>15750</v>
      </c>
      <c r="U152" s="14">
        <v>9620</v>
      </c>
      <c r="V152" s="14">
        <v>13695</v>
      </c>
      <c r="W152" s="33">
        <v>17285</v>
      </c>
      <c r="X152" s="20">
        <v>4200</v>
      </c>
      <c r="Y152" s="14">
        <f t="shared" si="18"/>
        <v>13055.408163265305</v>
      </c>
      <c r="Z152" s="26">
        <f t="shared" si="17"/>
        <v>0.32397239395668392</v>
      </c>
    </row>
    <row r="153" spans="1:26" ht="15">
      <c r="A153" s="4">
        <v>36676</v>
      </c>
      <c r="B153" s="24">
        <v>19000</v>
      </c>
      <c r="C153" s="9">
        <v>9350</v>
      </c>
      <c r="D153" s="9">
        <v>19160</v>
      </c>
      <c r="E153" s="21">
        <v>18382</v>
      </c>
      <c r="F153" s="21">
        <v>12830</v>
      </c>
      <c r="G153" s="21">
        <v>11950</v>
      </c>
      <c r="H153" s="21">
        <v>13830</v>
      </c>
      <c r="I153" s="21">
        <v>10220</v>
      </c>
      <c r="J153" s="21">
        <v>10140</v>
      </c>
      <c r="K153" s="21">
        <v>8580</v>
      </c>
      <c r="L153" s="14">
        <f t="shared" si="21"/>
        <v>7577.4285714285725</v>
      </c>
      <c r="M153" s="14">
        <v>14772</v>
      </c>
      <c r="N153" s="14">
        <v>13680</v>
      </c>
      <c r="O153" s="14">
        <v>10550</v>
      </c>
      <c r="P153" s="14">
        <v>8718</v>
      </c>
      <c r="Q153" s="14">
        <v>19370</v>
      </c>
      <c r="R153" s="14">
        <v>9515</v>
      </c>
      <c r="S153" s="14">
        <v>19200</v>
      </c>
      <c r="T153" s="14">
        <v>15750</v>
      </c>
      <c r="U153" s="14">
        <v>9590</v>
      </c>
      <c r="V153" s="14">
        <v>14050</v>
      </c>
      <c r="W153" s="33">
        <v>17270</v>
      </c>
      <c r="X153" s="20">
        <v>4200</v>
      </c>
      <c r="Y153" s="14">
        <f t="shared" si="18"/>
        <v>13070.687074829932</v>
      </c>
      <c r="Z153" s="26">
        <f t="shared" si="17"/>
        <v>0.32127713724067619</v>
      </c>
    </row>
    <row r="154" spans="1:26" ht="15">
      <c r="A154" s="4">
        <v>36677</v>
      </c>
      <c r="B154" s="24">
        <v>19000</v>
      </c>
      <c r="C154" s="9">
        <v>9490</v>
      </c>
      <c r="D154" s="9">
        <v>19265</v>
      </c>
      <c r="E154" s="21">
        <v>18482</v>
      </c>
      <c r="F154" s="21">
        <v>12830</v>
      </c>
      <c r="G154" s="21">
        <v>11950</v>
      </c>
      <c r="H154" s="21">
        <v>13739</v>
      </c>
      <c r="I154" s="21">
        <v>10170</v>
      </c>
      <c r="J154" s="21">
        <v>10170</v>
      </c>
      <c r="K154" s="21">
        <v>8580</v>
      </c>
      <c r="L154" s="14">
        <f t="shared" si="21"/>
        <v>7612.2857142857156</v>
      </c>
      <c r="M154" s="14">
        <v>14795</v>
      </c>
      <c r="N154" s="14">
        <v>13691</v>
      </c>
      <c r="O154" s="14">
        <v>10485</v>
      </c>
      <c r="P154" s="14">
        <v>8711</v>
      </c>
      <c r="Q154" s="14">
        <v>19718</v>
      </c>
      <c r="R154" s="14">
        <v>9635</v>
      </c>
      <c r="S154" s="14">
        <v>19160</v>
      </c>
      <c r="T154" s="14">
        <v>15750</v>
      </c>
      <c r="U154" s="14">
        <v>9580</v>
      </c>
      <c r="V154" s="14">
        <v>14165</v>
      </c>
      <c r="W154" s="33">
        <v>17285</v>
      </c>
      <c r="X154" s="20">
        <v>4200</v>
      </c>
      <c r="Y154" s="14">
        <f t="shared" si="18"/>
        <v>13107.775510204079</v>
      </c>
      <c r="Z154" s="26">
        <f t="shared" si="17"/>
        <v>0.31868294406965203</v>
      </c>
    </row>
    <row r="155" spans="1:26" ht="15">
      <c r="A155" s="4">
        <v>36678</v>
      </c>
      <c r="B155" s="24">
        <v>19000</v>
      </c>
      <c r="C155" s="9">
        <v>9640</v>
      </c>
      <c r="D155" s="9">
        <v>19390</v>
      </c>
      <c r="E155" s="21">
        <v>18440</v>
      </c>
      <c r="F155" s="21">
        <v>12821</v>
      </c>
      <c r="G155" s="21">
        <v>11950</v>
      </c>
      <c r="H155" s="21">
        <v>13730</v>
      </c>
      <c r="I155" s="21">
        <v>10140</v>
      </c>
      <c r="J155" s="21">
        <v>10200</v>
      </c>
      <c r="K155" s="21">
        <v>8580</v>
      </c>
      <c r="L155" s="14">
        <f t="shared" si="21"/>
        <v>7647.1428571428587</v>
      </c>
      <c r="M155" s="14">
        <v>14857</v>
      </c>
      <c r="N155" s="14">
        <v>13680</v>
      </c>
      <c r="O155" s="14">
        <v>10442</v>
      </c>
      <c r="P155" s="14">
        <v>8715</v>
      </c>
      <c r="Q155" s="14">
        <v>19905</v>
      </c>
      <c r="R155" s="14">
        <v>9680</v>
      </c>
      <c r="S155" s="14">
        <v>19090</v>
      </c>
      <c r="T155" s="14">
        <v>15772</v>
      </c>
      <c r="U155" s="14">
        <v>9599</v>
      </c>
      <c r="V155" s="14">
        <v>14180</v>
      </c>
      <c r="W155" s="33">
        <v>17285</v>
      </c>
      <c r="X155" s="20">
        <v>4200</v>
      </c>
      <c r="Y155" s="14">
        <f t="shared" si="18"/>
        <v>13130.625850340135</v>
      </c>
      <c r="Z155" s="26">
        <f t="shared" si="17"/>
        <v>0.31638812932532462</v>
      </c>
    </row>
    <row r="156" spans="1:26" ht="15">
      <c r="A156" s="4">
        <v>36679</v>
      </c>
      <c r="B156" s="24">
        <v>19000</v>
      </c>
      <c r="C156" s="9">
        <v>9670</v>
      </c>
      <c r="D156" s="9">
        <v>19390</v>
      </c>
      <c r="E156" s="21">
        <v>18440</v>
      </c>
      <c r="F156" s="21">
        <v>12825</v>
      </c>
      <c r="G156" s="21">
        <v>12000</v>
      </c>
      <c r="H156" s="21">
        <v>13706</v>
      </c>
      <c r="I156" s="21">
        <v>10110</v>
      </c>
      <c r="J156" s="21">
        <v>10260</v>
      </c>
      <c r="K156" s="21">
        <v>8530</v>
      </c>
      <c r="L156" s="14">
        <v>7682</v>
      </c>
      <c r="M156" s="14">
        <v>14885</v>
      </c>
      <c r="N156" s="14">
        <v>13650</v>
      </c>
      <c r="O156" s="14">
        <v>10452</v>
      </c>
      <c r="P156" s="14">
        <v>8745</v>
      </c>
      <c r="Q156" s="14">
        <v>20039</v>
      </c>
      <c r="R156" s="14">
        <v>9720</v>
      </c>
      <c r="S156" s="14">
        <v>19060</v>
      </c>
      <c r="T156" s="14">
        <v>15768</v>
      </c>
      <c r="U156" s="14">
        <v>9670</v>
      </c>
      <c r="V156" s="14">
        <v>14210</v>
      </c>
      <c r="W156" s="33">
        <v>17320</v>
      </c>
      <c r="X156" s="20">
        <v>4200</v>
      </c>
      <c r="Y156" s="14">
        <f t="shared" si="18"/>
        <v>13149.142857142857</v>
      </c>
      <c r="Z156" s="26">
        <f t="shared" si="17"/>
        <v>0.31719612359306421</v>
      </c>
    </row>
    <row r="157" spans="1:26" ht="15">
      <c r="A157" s="4">
        <v>36680</v>
      </c>
      <c r="B157" s="24">
        <v>19000</v>
      </c>
      <c r="C157" s="9">
        <v>9670</v>
      </c>
      <c r="D157" s="9">
        <v>19610</v>
      </c>
      <c r="E157" s="21">
        <v>18383</v>
      </c>
      <c r="F157" s="21">
        <v>12810</v>
      </c>
      <c r="G157" s="21">
        <v>12100</v>
      </c>
      <c r="H157" s="21">
        <v>13719</v>
      </c>
      <c r="I157" s="21">
        <v>10730</v>
      </c>
      <c r="J157" s="21">
        <v>10630</v>
      </c>
      <c r="K157" s="21">
        <v>8530</v>
      </c>
      <c r="L157" s="14">
        <f>L156-(($L$156-$L$170)/14)</f>
        <v>7791.1428571428569</v>
      </c>
      <c r="M157" s="14">
        <v>14950</v>
      </c>
      <c r="N157" s="14">
        <v>13564</v>
      </c>
      <c r="O157" s="14">
        <v>10442</v>
      </c>
      <c r="P157" s="14">
        <v>8770</v>
      </c>
      <c r="Q157" s="14">
        <v>20032</v>
      </c>
      <c r="R157" s="14">
        <v>9731</v>
      </c>
      <c r="S157" s="14">
        <v>19006</v>
      </c>
      <c r="T157" s="14">
        <v>15768</v>
      </c>
      <c r="U157" s="14">
        <v>10341</v>
      </c>
      <c r="V157" s="14">
        <v>14250</v>
      </c>
      <c r="W157" s="33">
        <v>17935</v>
      </c>
      <c r="X157" s="20">
        <v>4200</v>
      </c>
      <c r="Y157" s="14">
        <f t="shared" si="18"/>
        <v>13274.38775510204</v>
      </c>
      <c r="Z157" s="26">
        <f t="shared" si="17"/>
        <v>0.35109809438153894</v>
      </c>
    </row>
    <row r="158" spans="1:26" ht="15">
      <c r="A158" s="4">
        <v>36681</v>
      </c>
      <c r="B158" s="24">
        <v>19000</v>
      </c>
      <c r="C158" s="9">
        <v>9670</v>
      </c>
      <c r="D158" s="9">
        <v>19990</v>
      </c>
      <c r="E158" s="21">
        <v>18760</v>
      </c>
      <c r="F158" s="21">
        <v>12780</v>
      </c>
      <c r="G158" s="21">
        <v>12116</v>
      </c>
      <c r="H158" s="21">
        <v>13732</v>
      </c>
      <c r="I158" s="21">
        <v>10948</v>
      </c>
      <c r="J158" s="21">
        <v>11675</v>
      </c>
      <c r="K158" s="21">
        <v>8530</v>
      </c>
      <c r="L158" s="14">
        <f t="shared" ref="L158:L169" si="22">L157-(($L$156-$L$170)/14)</f>
        <v>7900.2857142857138</v>
      </c>
      <c r="M158" s="14">
        <v>15215</v>
      </c>
      <c r="N158" s="14">
        <v>13561</v>
      </c>
      <c r="O158" s="14">
        <v>10410</v>
      </c>
      <c r="P158" s="14">
        <v>8860</v>
      </c>
      <c r="Q158" s="14">
        <v>20054</v>
      </c>
      <c r="R158" s="14">
        <v>9752</v>
      </c>
      <c r="S158" s="14">
        <v>19080</v>
      </c>
      <c r="T158" s="14">
        <v>15785</v>
      </c>
      <c r="U158" s="14">
        <v>10650</v>
      </c>
      <c r="V158" s="14">
        <v>14290</v>
      </c>
      <c r="W158" s="33">
        <v>19720</v>
      </c>
      <c r="X158" s="20">
        <v>4200</v>
      </c>
      <c r="Y158" s="14">
        <f t="shared" si="18"/>
        <v>13498.965986394556</v>
      </c>
      <c r="Z158" s="26">
        <f t="shared" si="17"/>
        <v>0.46085263270353805</v>
      </c>
    </row>
    <row r="159" spans="1:26" ht="15">
      <c r="A159" s="4">
        <v>36682</v>
      </c>
      <c r="B159" s="24">
        <v>19000</v>
      </c>
      <c r="C159" s="9">
        <v>9810</v>
      </c>
      <c r="D159" s="9">
        <v>20060</v>
      </c>
      <c r="E159" s="21">
        <v>18970</v>
      </c>
      <c r="F159" s="21">
        <v>12750</v>
      </c>
      <c r="G159" s="21">
        <v>12105</v>
      </c>
      <c r="H159" s="21">
        <v>14113</v>
      </c>
      <c r="I159" s="21">
        <v>10990</v>
      </c>
      <c r="J159" s="21">
        <v>12690</v>
      </c>
      <c r="K159" s="21">
        <v>8530</v>
      </c>
      <c r="L159" s="14">
        <f t="shared" si="22"/>
        <v>8009.4285714285706</v>
      </c>
      <c r="M159" s="14">
        <v>17277</v>
      </c>
      <c r="N159" s="14">
        <v>13645</v>
      </c>
      <c r="O159" s="14">
        <v>10368</v>
      </c>
      <c r="P159" s="14">
        <v>8910</v>
      </c>
      <c r="Q159" s="14">
        <v>20046</v>
      </c>
      <c r="R159" s="14">
        <v>9762</v>
      </c>
      <c r="S159" s="14">
        <v>19130</v>
      </c>
      <c r="T159" s="14">
        <v>15772</v>
      </c>
      <c r="U159" s="14">
        <v>10710</v>
      </c>
      <c r="V159" s="14">
        <v>14305</v>
      </c>
      <c r="W159" s="33">
        <v>20090</v>
      </c>
      <c r="X159" s="20">
        <v>4200</v>
      </c>
      <c r="Y159" s="14">
        <f t="shared" si="18"/>
        <v>13716.306122448979</v>
      </c>
      <c r="Z159" s="26">
        <f t="shared" si="17"/>
        <v>0.46468005457529327</v>
      </c>
    </row>
    <row r="160" spans="1:26" ht="15">
      <c r="A160" s="4">
        <v>36683</v>
      </c>
      <c r="B160" s="24">
        <v>19000</v>
      </c>
      <c r="C160" s="9">
        <v>10000</v>
      </c>
      <c r="D160" s="9">
        <v>20040</v>
      </c>
      <c r="E160" s="21">
        <v>19120</v>
      </c>
      <c r="F160" s="21">
        <v>12720</v>
      </c>
      <c r="G160" s="21">
        <v>12105</v>
      </c>
      <c r="H160" s="21">
        <v>14505</v>
      </c>
      <c r="I160" s="21">
        <v>11020</v>
      </c>
      <c r="J160" s="21">
        <v>13740</v>
      </c>
      <c r="K160" s="21">
        <v>8490</v>
      </c>
      <c r="L160" s="14">
        <f t="shared" si="22"/>
        <v>8118.5714285714275</v>
      </c>
      <c r="M160" s="14">
        <v>17745</v>
      </c>
      <c r="N160" s="14">
        <v>13670</v>
      </c>
      <c r="O160" s="14">
        <v>10340</v>
      </c>
      <c r="P160" s="14">
        <v>8920</v>
      </c>
      <c r="Q160" s="14">
        <v>20068</v>
      </c>
      <c r="R160" s="14">
        <v>9767</v>
      </c>
      <c r="S160" s="14">
        <v>19112</v>
      </c>
      <c r="T160" s="14">
        <v>15777</v>
      </c>
      <c r="U160" s="14">
        <v>10766</v>
      </c>
      <c r="V160" s="14">
        <v>14356</v>
      </c>
      <c r="W160" s="33">
        <v>20140</v>
      </c>
      <c r="X160" s="20">
        <v>4200</v>
      </c>
      <c r="Y160" s="14">
        <f t="shared" si="18"/>
        <v>13834.265306122448</v>
      </c>
      <c r="Z160" s="26">
        <f t="shared" si="17"/>
        <v>0.45580553461605988</v>
      </c>
    </row>
    <row r="161" spans="1:26" ht="15">
      <c r="A161" s="4">
        <v>36684</v>
      </c>
      <c r="B161" s="24">
        <v>19000</v>
      </c>
      <c r="C161" s="9">
        <v>10100</v>
      </c>
      <c r="D161" s="9">
        <v>19990</v>
      </c>
      <c r="E161" s="21">
        <v>19120</v>
      </c>
      <c r="F161" s="21">
        <v>12700</v>
      </c>
      <c r="G161" s="21">
        <v>12105</v>
      </c>
      <c r="H161" s="21">
        <v>14548</v>
      </c>
      <c r="I161" s="21">
        <v>11000</v>
      </c>
      <c r="J161" s="21">
        <v>14170</v>
      </c>
      <c r="K161" s="21">
        <v>8490</v>
      </c>
      <c r="L161" s="14">
        <f t="shared" si="22"/>
        <v>8227.7142857142844</v>
      </c>
      <c r="M161" s="14">
        <v>17960</v>
      </c>
      <c r="N161" s="14">
        <v>13730</v>
      </c>
      <c r="O161" s="14">
        <v>10340</v>
      </c>
      <c r="P161" s="14">
        <v>8940</v>
      </c>
      <c r="Q161" s="14">
        <v>20082</v>
      </c>
      <c r="R161" s="14">
        <v>9893</v>
      </c>
      <c r="S161" s="14">
        <v>19140</v>
      </c>
      <c r="T161" s="14">
        <v>15765</v>
      </c>
      <c r="U161" s="14">
        <v>10811</v>
      </c>
      <c r="V161" s="14">
        <v>14420</v>
      </c>
      <c r="W161" s="33">
        <v>20010</v>
      </c>
      <c r="X161" s="20">
        <v>4200</v>
      </c>
      <c r="Y161" s="14">
        <f t="shared" si="18"/>
        <v>13882.938775510205</v>
      </c>
      <c r="Z161" s="26">
        <f t="shared" si="17"/>
        <v>0.44133748074277035</v>
      </c>
    </row>
    <row r="162" spans="1:26" ht="15">
      <c r="A162" s="4">
        <v>36685</v>
      </c>
      <c r="B162" s="24">
        <v>19000</v>
      </c>
      <c r="C162" s="9">
        <v>10100</v>
      </c>
      <c r="D162" s="9">
        <v>19920</v>
      </c>
      <c r="E162" s="21">
        <v>19050</v>
      </c>
      <c r="F162" s="21">
        <v>12700</v>
      </c>
      <c r="G162" s="21">
        <v>12270</v>
      </c>
      <c r="H162" s="21">
        <v>14549</v>
      </c>
      <c r="I162" s="21">
        <v>11060</v>
      </c>
      <c r="J162" s="21">
        <v>14362</v>
      </c>
      <c r="K162" s="21">
        <v>8490</v>
      </c>
      <c r="L162" s="14">
        <f t="shared" si="22"/>
        <v>8336.8571428571413</v>
      </c>
      <c r="M162" s="14">
        <v>18080</v>
      </c>
      <c r="N162" s="14">
        <v>13732</v>
      </c>
      <c r="O162" s="14">
        <v>10335</v>
      </c>
      <c r="P162" s="14">
        <v>9027</v>
      </c>
      <c r="Q162" s="14">
        <v>20005</v>
      </c>
      <c r="R162" s="14">
        <v>10220</v>
      </c>
      <c r="S162" s="14">
        <v>19175</v>
      </c>
      <c r="T162" s="14">
        <v>15735</v>
      </c>
      <c r="U162" s="14">
        <v>10812</v>
      </c>
      <c r="V162" s="14">
        <v>14470</v>
      </c>
      <c r="W162" s="33">
        <v>19990</v>
      </c>
      <c r="X162" s="20">
        <v>4200</v>
      </c>
      <c r="Y162" s="14">
        <f t="shared" si="18"/>
        <v>13924.707482993199</v>
      </c>
      <c r="Z162" s="26">
        <f t="shared" si="17"/>
        <v>0.43557773291931517</v>
      </c>
    </row>
    <row r="163" spans="1:26" ht="15">
      <c r="A163" s="4">
        <v>36686</v>
      </c>
      <c r="B163" s="24">
        <v>19000</v>
      </c>
      <c r="C163" s="9">
        <v>11470</v>
      </c>
      <c r="D163" s="9">
        <v>19920</v>
      </c>
      <c r="E163" s="21">
        <v>19000</v>
      </c>
      <c r="F163" s="21">
        <v>12720</v>
      </c>
      <c r="G163" s="21">
        <v>12315</v>
      </c>
      <c r="H163" s="21">
        <v>14547</v>
      </c>
      <c r="I163" s="21">
        <v>11065</v>
      </c>
      <c r="J163" s="21">
        <v>14745</v>
      </c>
      <c r="K163" s="21">
        <v>8400</v>
      </c>
      <c r="L163" s="14">
        <f t="shared" si="22"/>
        <v>8445.9999999999982</v>
      </c>
      <c r="M163" s="14">
        <v>18140</v>
      </c>
      <c r="N163" s="14">
        <v>13730</v>
      </c>
      <c r="O163" s="14">
        <v>10325</v>
      </c>
      <c r="P163" s="14">
        <v>9045</v>
      </c>
      <c r="Q163" s="14">
        <v>19915</v>
      </c>
      <c r="R163" s="14">
        <v>10342</v>
      </c>
      <c r="S163" s="14">
        <v>19165</v>
      </c>
      <c r="T163" s="14">
        <v>15695</v>
      </c>
      <c r="U163" s="14">
        <v>10814</v>
      </c>
      <c r="V163" s="14">
        <v>14485</v>
      </c>
      <c r="W163" s="14">
        <v>20100</v>
      </c>
      <c r="X163" s="20">
        <v>4200</v>
      </c>
      <c r="Y163" s="14">
        <f t="shared" si="18"/>
        <v>14018.285714285714</v>
      </c>
      <c r="Z163" s="26">
        <f t="shared" si="17"/>
        <v>0.4338415131257134</v>
      </c>
    </row>
    <row r="164" spans="1:26" ht="15">
      <c r="A164" s="4">
        <v>36687</v>
      </c>
      <c r="B164" s="24">
        <v>19000</v>
      </c>
      <c r="C164" s="9">
        <v>12145</v>
      </c>
      <c r="D164" s="9">
        <v>19920</v>
      </c>
      <c r="E164" s="21">
        <v>19000</v>
      </c>
      <c r="F164" s="21">
        <v>12720</v>
      </c>
      <c r="G164" s="21">
        <v>12350</v>
      </c>
      <c r="H164" s="21">
        <v>14493</v>
      </c>
      <c r="I164" s="21">
        <v>11220</v>
      </c>
      <c r="J164" s="21">
        <v>15310</v>
      </c>
      <c r="K164" s="21">
        <v>8400</v>
      </c>
      <c r="L164" s="14">
        <f t="shared" si="22"/>
        <v>8555.1428571428551</v>
      </c>
      <c r="M164" s="14">
        <v>18220</v>
      </c>
      <c r="N164" s="14">
        <v>13730</v>
      </c>
      <c r="O164" s="14">
        <v>10306</v>
      </c>
      <c r="P164" s="14">
        <v>9345</v>
      </c>
      <c r="Q164" s="14">
        <v>19892</v>
      </c>
      <c r="R164" s="14">
        <v>10380</v>
      </c>
      <c r="S164" s="14">
        <v>19097</v>
      </c>
      <c r="T164" s="14">
        <v>15686</v>
      </c>
      <c r="U164" s="14">
        <v>10819</v>
      </c>
      <c r="V164" s="14">
        <v>14505</v>
      </c>
      <c r="W164" s="14">
        <v>20652</v>
      </c>
      <c r="X164" s="20">
        <v>4200</v>
      </c>
      <c r="Y164" s="14">
        <f t="shared" si="18"/>
        <v>14130.721088435374</v>
      </c>
      <c r="Z164" s="26">
        <f t="shared" si="17"/>
        <v>0.46149654152481018</v>
      </c>
    </row>
    <row r="165" spans="1:26" ht="15">
      <c r="A165" s="4">
        <v>36688</v>
      </c>
      <c r="B165" s="24">
        <v>19000</v>
      </c>
      <c r="C165" s="9">
        <v>12310</v>
      </c>
      <c r="D165" s="9">
        <v>19870</v>
      </c>
      <c r="E165" s="21">
        <v>19000</v>
      </c>
      <c r="F165" s="21">
        <v>12700</v>
      </c>
      <c r="G165" s="21">
        <v>12360</v>
      </c>
      <c r="H165" s="21">
        <v>14488</v>
      </c>
      <c r="I165" s="21">
        <v>11345</v>
      </c>
      <c r="J165" s="21">
        <v>15620</v>
      </c>
      <c r="K165" s="21">
        <v>8400</v>
      </c>
      <c r="L165" s="14">
        <f t="shared" si="22"/>
        <v>8664.2857142857119</v>
      </c>
      <c r="M165" s="14">
        <v>18260</v>
      </c>
      <c r="N165" s="14">
        <v>13699</v>
      </c>
      <c r="O165" s="14">
        <v>10272</v>
      </c>
      <c r="P165" s="14">
        <v>9500</v>
      </c>
      <c r="Q165" s="14">
        <v>19885</v>
      </c>
      <c r="R165" s="14">
        <v>10418</v>
      </c>
      <c r="S165" s="14">
        <v>19010</v>
      </c>
      <c r="T165" s="14">
        <v>15675</v>
      </c>
      <c r="U165" s="14">
        <v>10814</v>
      </c>
      <c r="V165" s="14">
        <v>14520</v>
      </c>
      <c r="W165" s="14">
        <v>20500</v>
      </c>
      <c r="X165" s="20">
        <v>4200</v>
      </c>
      <c r="Y165" s="14">
        <f t="shared" si="18"/>
        <v>14157.632653061222</v>
      </c>
      <c r="Z165" s="26">
        <f t="shared" si="17"/>
        <v>0.44798219464801586</v>
      </c>
    </row>
    <row r="166" spans="1:26" ht="15">
      <c r="A166" s="4">
        <v>36689</v>
      </c>
      <c r="B166" s="24">
        <v>19000</v>
      </c>
      <c r="C166" s="9">
        <v>12315</v>
      </c>
      <c r="D166" s="9">
        <v>19830</v>
      </c>
      <c r="E166" s="21">
        <v>19000</v>
      </c>
      <c r="F166" s="21">
        <v>12660</v>
      </c>
      <c r="G166" s="21">
        <v>12495</v>
      </c>
      <c r="H166" s="21">
        <v>14535</v>
      </c>
      <c r="I166" s="21">
        <v>11340</v>
      </c>
      <c r="J166" s="21">
        <v>15970</v>
      </c>
      <c r="K166" s="21">
        <v>8435</v>
      </c>
      <c r="L166" s="14">
        <f t="shared" si="22"/>
        <v>8773.4285714285688</v>
      </c>
      <c r="M166" s="14">
        <v>18320</v>
      </c>
      <c r="N166" s="14">
        <v>13710</v>
      </c>
      <c r="O166" s="14">
        <v>10230</v>
      </c>
      <c r="P166" s="14">
        <v>9585</v>
      </c>
      <c r="Q166" s="14">
        <v>19840</v>
      </c>
      <c r="R166" s="14">
        <v>10590</v>
      </c>
      <c r="S166" s="14">
        <v>19000</v>
      </c>
      <c r="T166" s="14">
        <v>15720</v>
      </c>
      <c r="U166" s="14">
        <v>10795</v>
      </c>
      <c r="V166" s="14">
        <v>14497</v>
      </c>
      <c r="W166" s="14">
        <v>20380</v>
      </c>
      <c r="X166" s="20">
        <v>4200</v>
      </c>
      <c r="Y166" s="14">
        <f t="shared" si="18"/>
        <v>14191.448979591838</v>
      </c>
      <c r="Z166" s="26">
        <f t="shared" si="17"/>
        <v>0.43607605039539465</v>
      </c>
    </row>
    <row r="167" spans="1:26" ht="15">
      <c r="A167" s="4">
        <v>36690</v>
      </c>
      <c r="B167" s="24">
        <v>19000</v>
      </c>
      <c r="C167" s="9">
        <v>12345</v>
      </c>
      <c r="D167" s="9">
        <v>19790</v>
      </c>
      <c r="E167" s="21">
        <v>18935</v>
      </c>
      <c r="F167" s="21">
        <v>12620</v>
      </c>
      <c r="G167" s="21">
        <v>12550</v>
      </c>
      <c r="H167" s="21">
        <v>14543</v>
      </c>
      <c r="I167" s="21">
        <v>11320</v>
      </c>
      <c r="J167" s="21">
        <v>16190</v>
      </c>
      <c r="K167" s="21">
        <v>8403</v>
      </c>
      <c r="L167" s="14">
        <f t="shared" si="22"/>
        <v>8882.5714285714257</v>
      </c>
      <c r="M167" s="14">
        <v>18350</v>
      </c>
      <c r="N167" s="14">
        <v>13712</v>
      </c>
      <c r="O167" s="14">
        <v>10193</v>
      </c>
      <c r="P167" s="14">
        <v>9620</v>
      </c>
      <c r="Q167" s="14">
        <v>19840</v>
      </c>
      <c r="R167" s="14">
        <v>10667</v>
      </c>
      <c r="S167" s="14">
        <v>18967</v>
      </c>
      <c r="T167" s="14">
        <v>15730</v>
      </c>
      <c r="U167" s="14">
        <v>10780</v>
      </c>
      <c r="V167" s="14">
        <v>14480</v>
      </c>
      <c r="W167" s="14">
        <v>20380</v>
      </c>
      <c r="X167" s="20">
        <v>4200</v>
      </c>
      <c r="Y167" s="14">
        <f t="shared" si="18"/>
        <v>14204.646258503401</v>
      </c>
      <c r="Z167" s="26">
        <f t="shared" si="17"/>
        <v>0.43474181821316499</v>
      </c>
    </row>
    <row r="168" spans="1:26" ht="15">
      <c r="A168" s="4">
        <v>36691</v>
      </c>
      <c r="B168" s="24">
        <v>19000</v>
      </c>
      <c r="C168" s="9">
        <v>12360</v>
      </c>
      <c r="D168" s="9">
        <v>19710</v>
      </c>
      <c r="E168" s="21">
        <v>18835</v>
      </c>
      <c r="F168" s="21">
        <v>12580</v>
      </c>
      <c r="G168" s="21">
        <v>12630</v>
      </c>
      <c r="H168" s="21">
        <v>14520</v>
      </c>
      <c r="I168" s="21">
        <v>11320</v>
      </c>
      <c r="J168" s="21">
        <v>16445</v>
      </c>
      <c r="K168" s="21">
        <v>8369</v>
      </c>
      <c r="L168" s="14">
        <f t="shared" si="22"/>
        <v>8991.7142857142826</v>
      </c>
      <c r="M168" s="14">
        <v>18280</v>
      </c>
      <c r="N168" s="14">
        <v>13711</v>
      </c>
      <c r="O168" s="14">
        <v>10155</v>
      </c>
      <c r="P168" s="14">
        <v>9655</v>
      </c>
      <c r="Q168" s="14">
        <v>19820</v>
      </c>
      <c r="R168" s="14">
        <v>10695</v>
      </c>
      <c r="S168" s="14">
        <v>18985</v>
      </c>
      <c r="T168" s="14">
        <v>15996</v>
      </c>
      <c r="U168" s="14">
        <v>10810</v>
      </c>
      <c r="V168" s="14">
        <v>14455</v>
      </c>
      <c r="W168" s="14">
        <v>20900</v>
      </c>
      <c r="X168" s="20">
        <v>4200</v>
      </c>
      <c r="Y168" s="14">
        <f t="shared" si="18"/>
        <v>14248.70068027211</v>
      </c>
      <c r="Z168" s="26">
        <f t="shared" si="17"/>
        <v>0.46680041001470945</v>
      </c>
    </row>
    <row r="169" spans="1:26" ht="15">
      <c r="A169" s="4">
        <v>36692</v>
      </c>
      <c r="B169" s="24">
        <v>19000</v>
      </c>
      <c r="C169" s="9">
        <v>12345</v>
      </c>
      <c r="D169" s="9">
        <v>19690</v>
      </c>
      <c r="E169" s="21">
        <v>18790</v>
      </c>
      <c r="F169" s="21">
        <v>12500</v>
      </c>
      <c r="G169" s="21">
        <v>12700</v>
      </c>
      <c r="H169" s="21">
        <v>14586</v>
      </c>
      <c r="I169" s="21">
        <v>11550</v>
      </c>
      <c r="J169" s="21">
        <v>16747</v>
      </c>
      <c r="K169" s="21">
        <v>8340</v>
      </c>
      <c r="L169" s="14">
        <f t="shared" si="22"/>
        <v>9100.8571428571395</v>
      </c>
      <c r="M169" s="14">
        <v>18215</v>
      </c>
      <c r="N169" s="14">
        <v>13684</v>
      </c>
      <c r="O169" s="14">
        <v>10136</v>
      </c>
      <c r="P169" s="14">
        <v>9682</v>
      </c>
      <c r="Q169" s="14">
        <v>19740</v>
      </c>
      <c r="R169" s="14">
        <v>10905</v>
      </c>
      <c r="S169" s="14">
        <v>18952</v>
      </c>
      <c r="T169" s="14">
        <v>16112</v>
      </c>
      <c r="U169" s="14">
        <v>10813</v>
      </c>
      <c r="V169" s="14">
        <v>14410</v>
      </c>
      <c r="W169" s="14">
        <v>21029</v>
      </c>
      <c r="X169" s="20">
        <v>4200</v>
      </c>
      <c r="Y169" s="14">
        <f t="shared" si="18"/>
        <v>14286.993197278913</v>
      </c>
      <c r="Z169" s="26">
        <f t="shared" si="17"/>
        <v>0.4718982300632133</v>
      </c>
    </row>
    <row r="170" spans="1:26" ht="15">
      <c r="A170" s="4">
        <v>36693</v>
      </c>
      <c r="B170" s="24">
        <v>19000</v>
      </c>
      <c r="C170" s="9">
        <v>12360</v>
      </c>
      <c r="D170" s="9">
        <v>19710</v>
      </c>
      <c r="E170" s="21">
        <v>18620</v>
      </c>
      <c r="F170" s="21">
        <v>12435</v>
      </c>
      <c r="G170" s="21">
        <v>12890</v>
      </c>
      <c r="H170" s="21">
        <v>14837</v>
      </c>
      <c r="I170" s="21">
        <v>11930</v>
      </c>
      <c r="J170" s="21">
        <v>16900</v>
      </c>
      <c r="K170" s="21">
        <v>8300</v>
      </c>
      <c r="L170" s="14">
        <v>9210</v>
      </c>
      <c r="M170" s="14">
        <v>18140</v>
      </c>
      <c r="N170" s="14">
        <v>13670</v>
      </c>
      <c r="O170" s="14">
        <v>10118</v>
      </c>
      <c r="P170" s="14">
        <v>9695</v>
      </c>
      <c r="Q170" s="14">
        <v>19730</v>
      </c>
      <c r="R170" s="14">
        <v>11146</v>
      </c>
      <c r="S170" s="14">
        <v>18977</v>
      </c>
      <c r="T170" s="14">
        <v>16133</v>
      </c>
      <c r="U170" s="14">
        <v>10995</v>
      </c>
      <c r="V170" s="14">
        <v>14372</v>
      </c>
      <c r="W170" s="14">
        <v>21029</v>
      </c>
      <c r="X170" s="20">
        <v>4200</v>
      </c>
      <c r="Y170" s="14">
        <f t="shared" si="18"/>
        <v>14342.714285714286</v>
      </c>
      <c r="Z170" s="26">
        <f t="shared" si="17"/>
        <v>0.46617994203129509</v>
      </c>
    </row>
    <row r="171" spans="1:26" ht="15">
      <c r="A171" s="4">
        <v>36694</v>
      </c>
      <c r="B171" s="24">
        <v>19000</v>
      </c>
      <c r="C171" s="9">
        <v>12315</v>
      </c>
      <c r="D171" s="9">
        <v>19990</v>
      </c>
      <c r="E171" s="21">
        <v>18550</v>
      </c>
      <c r="F171" s="21"/>
      <c r="G171" s="21">
        <v>12960</v>
      </c>
      <c r="H171" s="21">
        <v>14935</v>
      </c>
      <c r="I171" s="21">
        <v>12100</v>
      </c>
      <c r="J171" s="21">
        <v>16980</v>
      </c>
      <c r="K171" s="21">
        <v>8248</v>
      </c>
      <c r="L171" s="14">
        <v>9350</v>
      </c>
      <c r="M171" s="14">
        <v>18080</v>
      </c>
      <c r="N171" s="14">
        <v>13702</v>
      </c>
      <c r="O171" s="14">
        <v>10098</v>
      </c>
      <c r="P171" s="14">
        <v>9707</v>
      </c>
      <c r="Q171" s="14">
        <v>19800</v>
      </c>
      <c r="R171" s="14">
        <v>11129</v>
      </c>
      <c r="S171" s="14">
        <v>18967</v>
      </c>
      <c r="T171" s="14">
        <v>16123</v>
      </c>
      <c r="U171" s="14">
        <v>11373</v>
      </c>
      <c r="V171" s="14">
        <v>14361</v>
      </c>
      <c r="W171" s="14">
        <v>20900</v>
      </c>
      <c r="X171" s="20">
        <v>4200</v>
      </c>
      <c r="Y171" s="14">
        <f t="shared" si="18"/>
        <v>14483.4</v>
      </c>
      <c r="Z171" s="26">
        <f t="shared" si="17"/>
        <v>0.44303133242194515</v>
      </c>
    </row>
    <row r="172" spans="1:26" ht="15">
      <c r="A172" s="4">
        <v>36695</v>
      </c>
      <c r="B172" s="24">
        <v>19000</v>
      </c>
      <c r="C172" s="9">
        <v>12285</v>
      </c>
      <c r="D172" s="9">
        <v>19900</v>
      </c>
      <c r="E172" s="21">
        <v>18482</v>
      </c>
      <c r="F172" s="21"/>
      <c r="G172" s="21">
        <v>12990</v>
      </c>
      <c r="H172" s="21">
        <v>15235</v>
      </c>
      <c r="I172" s="21">
        <v>12640</v>
      </c>
      <c r="J172" s="21">
        <v>17003</v>
      </c>
      <c r="K172" s="21">
        <v>8220</v>
      </c>
      <c r="L172" s="14">
        <v>9490</v>
      </c>
      <c r="M172" s="14">
        <v>18045</v>
      </c>
      <c r="N172" s="14">
        <v>13710</v>
      </c>
      <c r="O172" s="14">
        <v>10069</v>
      </c>
      <c r="P172" s="14">
        <v>9710</v>
      </c>
      <c r="Q172" s="14">
        <v>19710</v>
      </c>
      <c r="R172" s="14">
        <v>11212</v>
      </c>
      <c r="S172" s="14">
        <v>18964</v>
      </c>
      <c r="T172" s="14">
        <v>16104</v>
      </c>
      <c r="U172" s="14">
        <v>11710</v>
      </c>
      <c r="V172" s="14">
        <v>14420</v>
      </c>
      <c r="W172" s="14">
        <v>20652</v>
      </c>
      <c r="X172" s="20">
        <v>4200</v>
      </c>
      <c r="Y172" s="14">
        <f t="shared" si="18"/>
        <v>14527.55</v>
      </c>
      <c r="Z172" s="26">
        <f t="shared" si="17"/>
        <v>0.42157486981631459</v>
      </c>
    </row>
    <row r="173" spans="1:26" ht="15">
      <c r="A173" s="4">
        <v>36696</v>
      </c>
      <c r="B173" s="24">
        <v>19000</v>
      </c>
      <c r="C173" s="9">
        <v>12220</v>
      </c>
      <c r="D173" s="9"/>
      <c r="E173" s="21">
        <v>18440</v>
      </c>
      <c r="F173" s="21"/>
      <c r="G173" s="21">
        <v>13020</v>
      </c>
      <c r="H173" s="21">
        <v>15777</v>
      </c>
      <c r="I173" s="21">
        <v>12880</v>
      </c>
      <c r="J173" s="21">
        <v>16996</v>
      </c>
      <c r="K173" s="21">
        <v>8190</v>
      </c>
      <c r="L173" s="14">
        <v>9670</v>
      </c>
      <c r="M173" s="14">
        <v>18040</v>
      </c>
      <c r="N173" s="14">
        <v>13695</v>
      </c>
      <c r="O173" s="14">
        <v>10044</v>
      </c>
      <c r="P173" s="14">
        <v>9702</v>
      </c>
      <c r="Q173" s="14">
        <v>19675</v>
      </c>
      <c r="R173" s="14">
        <v>11300</v>
      </c>
      <c r="S173" s="14">
        <v>18890</v>
      </c>
      <c r="T173" s="14">
        <v>16085</v>
      </c>
      <c r="U173" s="14">
        <v>11886</v>
      </c>
      <c r="V173" s="14">
        <v>14470</v>
      </c>
      <c r="W173" s="14">
        <v>20590</v>
      </c>
      <c r="X173" s="20">
        <v>4200</v>
      </c>
      <c r="Y173" s="14">
        <f t="shared" si="18"/>
        <v>14293.157894736842</v>
      </c>
      <c r="Z173" s="26">
        <f t="shared" si="17"/>
        <v>0.4405493979452812</v>
      </c>
    </row>
    <row r="174" spans="1:26" ht="15">
      <c r="A174" s="4">
        <v>36697</v>
      </c>
      <c r="B174" s="24">
        <v>19000</v>
      </c>
      <c r="C174" s="9">
        <v>12130</v>
      </c>
      <c r="D174" s="9"/>
      <c r="E174" s="21">
        <v>18385</v>
      </c>
      <c r="F174" s="21"/>
      <c r="G174" s="21">
        <v>13125</v>
      </c>
      <c r="H174" s="21">
        <v>15913</v>
      </c>
      <c r="I174" s="21">
        <v>12960</v>
      </c>
      <c r="J174" s="21">
        <v>17006</v>
      </c>
      <c r="K174" s="21">
        <v>8151</v>
      </c>
      <c r="L174" s="14">
        <v>9895</v>
      </c>
      <c r="M174" s="14">
        <v>18045</v>
      </c>
      <c r="N174" s="14">
        <v>13672</v>
      </c>
      <c r="O174" s="14">
        <v>10035</v>
      </c>
      <c r="P174" s="14">
        <v>9679</v>
      </c>
      <c r="Q174" s="14">
        <v>19710</v>
      </c>
      <c r="R174" s="14">
        <v>11457</v>
      </c>
      <c r="S174" s="14">
        <v>18895</v>
      </c>
      <c r="T174" s="14">
        <v>16065</v>
      </c>
      <c r="U174" s="14">
        <v>12100</v>
      </c>
      <c r="V174" s="14">
        <v>14470</v>
      </c>
      <c r="W174" s="14">
        <v>20380</v>
      </c>
      <c r="X174" s="20">
        <v>4200</v>
      </c>
      <c r="Y174" s="14">
        <f t="shared" si="18"/>
        <v>14319.631578947368</v>
      </c>
      <c r="Z174" s="26">
        <f t="shared" si="17"/>
        <v>0.42322097378277157</v>
      </c>
    </row>
    <row r="175" spans="1:26" ht="15">
      <c r="A175" s="4">
        <v>36698</v>
      </c>
      <c r="B175" s="24">
        <v>19000</v>
      </c>
      <c r="C175" s="9">
        <v>12100</v>
      </c>
      <c r="D175" s="9"/>
      <c r="E175" s="21">
        <v>18380</v>
      </c>
      <c r="F175" s="21"/>
      <c r="G175" s="21">
        <v>13120</v>
      </c>
      <c r="H175" s="21">
        <v>15995</v>
      </c>
      <c r="I175" s="21">
        <v>12965</v>
      </c>
      <c r="J175" s="21">
        <v>16993</v>
      </c>
      <c r="K175" s="21">
        <v>8120</v>
      </c>
      <c r="L175" s="14">
        <v>10060</v>
      </c>
      <c r="M175" s="14">
        <v>18045</v>
      </c>
      <c r="N175" s="14">
        <v>13672</v>
      </c>
      <c r="O175" s="14">
        <v>9995</v>
      </c>
      <c r="P175" s="14">
        <v>9670</v>
      </c>
      <c r="Q175" s="14">
        <v>19830</v>
      </c>
      <c r="R175" s="14">
        <v>11680</v>
      </c>
      <c r="S175" s="14">
        <v>18964</v>
      </c>
      <c r="T175" s="14">
        <v>16104</v>
      </c>
      <c r="U175" s="14">
        <v>12230</v>
      </c>
      <c r="V175" s="14">
        <v>14420</v>
      </c>
      <c r="W175" s="14">
        <v>20170</v>
      </c>
      <c r="X175" s="20">
        <v>4200</v>
      </c>
      <c r="Y175" s="14">
        <f t="shared" si="18"/>
        <v>14342.78947368421</v>
      </c>
      <c r="Z175" s="26">
        <f t="shared" si="17"/>
        <v>0.40628153519281657</v>
      </c>
    </row>
    <row r="176" spans="1:26" ht="15">
      <c r="A176" s="4">
        <v>36699</v>
      </c>
      <c r="B176" s="24">
        <v>19000</v>
      </c>
      <c r="C176" s="9">
        <v>12020</v>
      </c>
      <c r="D176" s="9"/>
      <c r="E176" s="21">
        <v>18370</v>
      </c>
      <c r="F176" s="21"/>
      <c r="G176" s="21">
        <v>13120</v>
      </c>
      <c r="H176" s="21">
        <v>16015</v>
      </c>
      <c r="I176" s="21">
        <v>12940</v>
      </c>
      <c r="J176" s="21">
        <v>16940</v>
      </c>
      <c r="K176" s="21">
        <v>8145</v>
      </c>
      <c r="L176" s="14">
        <v>10100</v>
      </c>
      <c r="M176" s="14">
        <v>18080</v>
      </c>
      <c r="N176" s="14">
        <v>13655</v>
      </c>
      <c r="O176" s="14">
        <v>9990</v>
      </c>
      <c r="P176" s="14">
        <v>9647</v>
      </c>
      <c r="Q176" s="14">
        <v>19820</v>
      </c>
      <c r="R176" s="14">
        <v>11881</v>
      </c>
      <c r="S176" s="14">
        <v>18948</v>
      </c>
      <c r="T176" s="14">
        <v>16116</v>
      </c>
      <c r="U176" s="14">
        <v>12315</v>
      </c>
      <c r="V176" s="14">
        <v>14395</v>
      </c>
      <c r="W176" s="14">
        <v>20140</v>
      </c>
      <c r="X176" s="20">
        <v>4200</v>
      </c>
      <c r="Y176" s="14">
        <f t="shared" si="18"/>
        <v>14349.315789473685</v>
      </c>
      <c r="Z176" s="26">
        <f t="shared" si="17"/>
        <v>0.40355124212781091</v>
      </c>
    </row>
    <row r="177" spans="1:26" ht="15">
      <c r="A177" s="4">
        <v>36700</v>
      </c>
      <c r="B177" s="24">
        <v>19000</v>
      </c>
      <c r="C177" s="9">
        <v>11970</v>
      </c>
      <c r="D177" s="9"/>
      <c r="E177" s="21">
        <v>18370</v>
      </c>
      <c r="F177" s="21"/>
      <c r="G177" s="21">
        <v>13130</v>
      </c>
      <c r="H177" s="21">
        <v>16040</v>
      </c>
      <c r="I177" s="21">
        <v>12943</v>
      </c>
      <c r="J177" s="21">
        <v>16940</v>
      </c>
      <c r="K177" s="21">
        <v>8160</v>
      </c>
      <c r="L177" s="14">
        <v>10330</v>
      </c>
      <c r="M177" s="14">
        <v>18170</v>
      </c>
      <c r="N177" s="14">
        <v>13660</v>
      </c>
      <c r="O177" s="14">
        <v>9990</v>
      </c>
      <c r="P177" s="14">
        <v>9635</v>
      </c>
      <c r="Q177" s="14">
        <v>19750</v>
      </c>
      <c r="R177" s="14">
        <v>12075</v>
      </c>
      <c r="S177" s="14">
        <v>18905</v>
      </c>
      <c r="T177" s="14">
        <v>16120</v>
      </c>
      <c r="U177" s="14">
        <v>12350</v>
      </c>
      <c r="V177" s="14">
        <v>14362</v>
      </c>
      <c r="W177" s="14">
        <v>20010</v>
      </c>
      <c r="X177" s="20">
        <v>4200</v>
      </c>
      <c r="Y177" s="14">
        <f t="shared" si="18"/>
        <v>14363.684210526315</v>
      </c>
      <c r="Z177" s="26">
        <f t="shared" si="17"/>
        <v>0.39309662526107514</v>
      </c>
    </row>
    <row r="178" spans="1:26" ht="15">
      <c r="A178" s="4">
        <v>36701</v>
      </c>
      <c r="B178" s="24">
        <v>19000</v>
      </c>
      <c r="C178" s="9">
        <v>11910</v>
      </c>
      <c r="D178" s="9"/>
      <c r="E178" s="21">
        <v>18383</v>
      </c>
      <c r="F178" s="21">
        <v>12360</v>
      </c>
      <c r="G178" s="21">
        <v>13220</v>
      </c>
      <c r="H178" s="21">
        <v>16195</v>
      </c>
      <c r="I178" s="21">
        <v>12860</v>
      </c>
      <c r="J178" s="21">
        <v>16950</v>
      </c>
      <c r="K178" s="21">
        <v>8035</v>
      </c>
      <c r="L178" s="14">
        <v>10370</v>
      </c>
      <c r="M178" s="14">
        <v>18205</v>
      </c>
      <c r="N178" s="14">
        <v>13672</v>
      </c>
      <c r="O178" s="14">
        <v>9963</v>
      </c>
      <c r="P178" s="14">
        <v>9610</v>
      </c>
      <c r="Q178" s="14">
        <v>19730</v>
      </c>
      <c r="R178" s="14">
        <v>12156</v>
      </c>
      <c r="S178" s="14">
        <v>18870</v>
      </c>
      <c r="T178" s="14">
        <v>16305</v>
      </c>
      <c r="U178" s="14">
        <v>12492</v>
      </c>
      <c r="V178" s="14">
        <v>14305</v>
      </c>
      <c r="W178" s="14">
        <v>19870</v>
      </c>
      <c r="X178" s="20">
        <v>4200</v>
      </c>
      <c r="Y178" s="14">
        <f t="shared" si="18"/>
        <v>14273.05</v>
      </c>
      <c r="Z178" s="26">
        <f t="shared" si="17"/>
        <v>0.39213412690350002</v>
      </c>
    </row>
    <row r="179" spans="1:26" ht="15">
      <c r="A179" s="4">
        <v>36702</v>
      </c>
      <c r="B179" s="24">
        <v>19000</v>
      </c>
      <c r="C179" s="9">
        <v>11885</v>
      </c>
      <c r="D179" s="9"/>
      <c r="E179" s="21">
        <v>18330</v>
      </c>
      <c r="F179" s="21">
        <v>12360</v>
      </c>
      <c r="G179" s="21">
        <v>13226</v>
      </c>
      <c r="H179" s="21">
        <v>16340</v>
      </c>
      <c r="I179" s="21">
        <v>12870</v>
      </c>
      <c r="J179" s="21">
        <v>16910</v>
      </c>
      <c r="K179" s="21">
        <v>8035</v>
      </c>
      <c r="L179" s="14">
        <v>10550</v>
      </c>
      <c r="M179" s="14">
        <v>18192</v>
      </c>
      <c r="N179" s="14">
        <v>13650</v>
      </c>
      <c r="O179" s="14">
        <v>9948</v>
      </c>
      <c r="P179" s="14">
        <v>9679</v>
      </c>
      <c r="Q179" s="14">
        <v>19810</v>
      </c>
      <c r="R179" s="14">
        <v>12263</v>
      </c>
      <c r="S179" s="14">
        <v>18835</v>
      </c>
      <c r="T179" s="14">
        <v>16358</v>
      </c>
      <c r="U179" s="14">
        <v>12643</v>
      </c>
      <c r="V179" s="14">
        <v>14227</v>
      </c>
      <c r="W179" s="14">
        <v>19720</v>
      </c>
      <c r="X179" s="20">
        <v>4200</v>
      </c>
      <c r="Y179" s="14">
        <f t="shared" si="18"/>
        <v>14291.55</v>
      </c>
      <c r="Z179" s="26">
        <f t="shared" si="17"/>
        <v>0.37983633685639423</v>
      </c>
    </row>
    <row r="180" spans="1:26" ht="15">
      <c r="A180" s="4">
        <v>36703</v>
      </c>
      <c r="B180" s="24">
        <v>19000</v>
      </c>
      <c r="C180" s="9">
        <v>11800</v>
      </c>
      <c r="D180" s="9"/>
      <c r="E180" s="21">
        <v>18220</v>
      </c>
      <c r="F180" s="21">
        <v>12350</v>
      </c>
      <c r="G180" s="21">
        <v>13260</v>
      </c>
      <c r="H180" s="21">
        <v>16683</v>
      </c>
      <c r="I180" s="21">
        <v>12840</v>
      </c>
      <c r="J180" s="21">
        <v>16900</v>
      </c>
      <c r="K180" s="21">
        <v>8029</v>
      </c>
      <c r="L180" s="14">
        <v>10710</v>
      </c>
      <c r="M180" s="14">
        <v>18177</v>
      </c>
      <c r="N180" s="14">
        <v>13589</v>
      </c>
      <c r="O180" s="14">
        <v>10022</v>
      </c>
      <c r="P180" s="14">
        <v>9670</v>
      </c>
      <c r="Q180" s="14">
        <v>19840</v>
      </c>
      <c r="R180" s="14">
        <v>12312</v>
      </c>
      <c r="S180" s="14">
        <v>18838</v>
      </c>
      <c r="T180" s="14">
        <v>16367</v>
      </c>
      <c r="U180" s="14">
        <v>13015</v>
      </c>
      <c r="V180" s="14">
        <v>14177</v>
      </c>
      <c r="W180" s="14">
        <v>19675</v>
      </c>
      <c r="X180" s="20">
        <v>4200</v>
      </c>
      <c r="Y180" s="14">
        <f t="shared" si="18"/>
        <v>14323.7</v>
      </c>
      <c r="Z180" s="26">
        <f t="shared" si="17"/>
        <v>0.37359760397104091</v>
      </c>
    </row>
    <row r="181" spans="1:26" ht="15">
      <c r="A181" s="4">
        <v>36704</v>
      </c>
      <c r="B181" s="24">
        <v>19000</v>
      </c>
      <c r="C181" s="9">
        <v>11800</v>
      </c>
      <c r="D181" s="9"/>
      <c r="E181" s="21">
        <v>18200</v>
      </c>
      <c r="F181" s="21">
        <v>12410</v>
      </c>
      <c r="G181" s="21">
        <v>13280</v>
      </c>
      <c r="H181" s="21">
        <v>16897</v>
      </c>
      <c r="I181" s="21">
        <v>12780</v>
      </c>
      <c r="J181" s="21">
        <v>16940</v>
      </c>
      <c r="K181" s="21">
        <v>8009</v>
      </c>
      <c r="L181" s="14">
        <v>10880</v>
      </c>
      <c r="M181" s="14">
        <v>18170</v>
      </c>
      <c r="N181" s="14">
        <v>13533</v>
      </c>
      <c r="O181" s="14">
        <v>10022</v>
      </c>
      <c r="P181" s="14">
        <v>9760</v>
      </c>
      <c r="Q181" s="14">
        <v>19840</v>
      </c>
      <c r="R181" s="14">
        <v>12346</v>
      </c>
      <c r="S181" s="14">
        <v>18939</v>
      </c>
      <c r="T181" s="14">
        <v>16380</v>
      </c>
      <c r="U181" s="14">
        <v>13561</v>
      </c>
      <c r="V181" s="14">
        <v>14093</v>
      </c>
      <c r="W181" s="14">
        <v>19675</v>
      </c>
      <c r="X181" s="20">
        <v>4200</v>
      </c>
      <c r="Y181" s="14">
        <f t="shared" si="18"/>
        <v>14375.75</v>
      </c>
      <c r="Z181" s="26">
        <f t="shared" si="17"/>
        <v>0.36862424569152913</v>
      </c>
    </row>
    <row r="182" spans="1:26" ht="15">
      <c r="A182" s="4">
        <v>36705</v>
      </c>
      <c r="B182" s="24">
        <v>19000</v>
      </c>
      <c r="C182" s="9">
        <v>11740</v>
      </c>
      <c r="D182" s="9"/>
      <c r="E182" s="21">
        <v>18330</v>
      </c>
      <c r="F182" s="21">
        <v>12435</v>
      </c>
      <c r="G182" s="21">
        <v>13318</v>
      </c>
      <c r="H182" s="21">
        <v>16950</v>
      </c>
      <c r="I182" s="21">
        <v>12750</v>
      </c>
      <c r="J182" s="21">
        <v>17008</v>
      </c>
      <c r="K182" s="21">
        <v>7972</v>
      </c>
      <c r="L182" s="14">
        <v>11000</v>
      </c>
      <c r="M182" s="14">
        <v>18110</v>
      </c>
      <c r="N182" s="14">
        <v>13469</v>
      </c>
      <c r="O182" s="14">
        <v>10002</v>
      </c>
      <c r="P182" s="14">
        <v>9900</v>
      </c>
      <c r="Q182" s="14">
        <v>19810</v>
      </c>
      <c r="R182" s="14">
        <v>12375</v>
      </c>
      <c r="S182" s="14">
        <v>18929</v>
      </c>
      <c r="T182" s="14">
        <v>16327</v>
      </c>
      <c r="U182" s="14">
        <v>13992</v>
      </c>
      <c r="V182" s="14">
        <v>14010</v>
      </c>
      <c r="W182" s="14">
        <v>19610</v>
      </c>
      <c r="X182" s="20">
        <v>4200</v>
      </c>
      <c r="Y182" s="14">
        <f t="shared" si="18"/>
        <v>14401.85</v>
      </c>
      <c r="Z182" s="26">
        <f t="shared" si="17"/>
        <v>0.3616306238434645</v>
      </c>
    </row>
    <row r="183" spans="1:26" ht="15">
      <c r="A183" s="4">
        <v>36706</v>
      </c>
      <c r="B183" s="24">
        <v>19000</v>
      </c>
      <c r="C183" s="9">
        <v>11690</v>
      </c>
      <c r="D183" s="9"/>
      <c r="E183" s="21">
        <v>18330</v>
      </c>
      <c r="F183" s="21">
        <v>12385</v>
      </c>
      <c r="G183" s="21">
        <v>13360</v>
      </c>
      <c r="H183" s="21">
        <v>16996</v>
      </c>
      <c r="I183" s="21">
        <v>12675</v>
      </c>
      <c r="J183" s="21">
        <v>17040</v>
      </c>
      <c r="K183" s="21">
        <v>7940</v>
      </c>
      <c r="L183" s="14">
        <v>11135</v>
      </c>
      <c r="M183" s="14">
        <v>18135</v>
      </c>
      <c r="N183" s="14">
        <v>13400</v>
      </c>
      <c r="O183" s="14">
        <v>9990</v>
      </c>
      <c r="P183" s="14">
        <v>10100</v>
      </c>
      <c r="Q183" s="14">
        <v>19740</v>
      </c>
      <c r="R183" s="14">
        <v>12430</v>
      </c>
      <c r="S183" s="14">
        <v>18905</v>
      </c>
      <c r="T183" s="14">
        <v>16330</v>
      </c>
      <c r="U183" s="14">
        <v>14210</v>
      </c>
      <c r="V183" s="14">
        <v>13965</v>
      </c>
      <c r="W183" s="34">
        <v>19640</v>
      </c>
      <c r="X183" s="20">
        <v>4200</v>
      </c>
      <c r="Y183" s="14">
        <f t="shared" si="18"/>
        <v>14419.8</v>
      </c>
      <c r="Z183" s="26">
        <f t="shared" si="17"/>
        <v>0.3620161167283874</v>
      </c>
    </row>
    <row r="184" spans="1:26" ht="15">
      <c r="A184" s="4">
        <v>36707</v>
      </c>
      <c r="B184" s="24">
        <v>19000</v>
      </c>
      <c r="C184" s="9">
        <v>11620</v>
      </c>
      <c r="D184" s="9"/>
      <c r="E184" s="21">
        <v>18200</v>
      </c>
      <c r="F184" s="21">
        <v>12350</v>
      </c>
      <c r="G184" s="21">
        <v>13355</v>
      </c>
      <c r="H184" s="21">
        <v>17007</v>
      </c>
      <c r="I184" s="21">
        <v>12700</v>
      </c>
      <c r="J184" s="21">
        <v>17100</v>
      </c>
      <c r="K184" s="21">
        <v>7918</v>
      </c>
      <c r="L184" s="14">
        <v>11140</v>
      </c>
      <c r="M184" s="14">
        <v>18570</v>
      </c>
      <c r="N184" s="14">
        <v>13359</v>
      </c>
      <c r="O184" s="14">
        <v>10125</v>
      </c>
      <c r="P184" s="14">
        <v>10275</v>
      </c>
      <c r="Q184" s="14">
        <v>19710</v>
      </c>
      <c r="R184" s="14">
        <v>12460</v>
      </c>
      <c r="S184" s="14">
        <v>18890</v>
      </c>
      <c r="T184" s="14">
        <v>16293</v>
      </c>
      <c r="U184" s="14">
        <v>14361</v>
      </c>
      <c r="V184" s="14">
        <v>13925</v>
      </c>
      <c r="W184" s="34">
        <v>19830</v>
      </c>
      <c r="X184" s="20">
        <v>4200</v>
      </c>
      <c r="Y184" s="14">
        <f t="shared" si="18"/>
        <v>14459.4</v>
      </c>
      <c r="Z184" s="26">
        <f t="shared" si="17"/>
        <v>0.37142620025727213</v>
      </c>
    </row>
    <row r="185" spans="1:26" ht="15">
      <c r="A185" s="15">
        <v>36708</v>
      </c>
      <c r="B185" s="24">
        <v>19000</v>
      </c>
      <c r="C185" s="9">
        <v>11490</v>
      </c>
      <c r="D185" s="9"/>
      <c r="E185" s="21">
        <v>18110</v>
      </c>
      <c r="F185" s="21">
        <v>12360</v>
      </c>
      <c r="G185" s="21">
        <v>13226</v>
      </c>
      <c r="H185" s="21">
        <v>17087</v>
      </c>
      <c r="I185" s="21">
        <v>12620</v>
      </c>
      <c r="J185" s="21">
        <v>17400</v>
      </c>
      <c r="K185" s="21">
        <v>7924</v>
      </c>
      <c r="L185" s="14">
        <v>11167</v>
      </c>
      <c r="M185" s="14">
        <v>18660</v>
      </c>
      <c r="N185" s="14">
        <v>13315</v>
      </c>
      <c r="O185" s="14">
        <v>10817</v>
      </c>
      <c r="P185" s="14">
        <v>10335</v>
      </c>
      <c r="Q185" s="14">
        <v>19657</v>
      </c>
      <c r="R185" s="14">
        <v>12500</v>
      </c>
      <c r="S185" s="14">
        <v>18850</v>
      </c>
      <c r="T185" s="14">
        <v>16258</v>
      </c>
      <c r="U185" s="14">
        <v>14500</v>
      </c>
      <c r="V185" s="14">
        <v>13840</v>
      </c>
      <c r="W185" s="34">
        <v>19890</v>
      </c>
      <c r="X185" s="20">
        <v>4200</v>
      </c>
      <c r="Y185" s="14">
        <f t="shared" si="18"/>
        <v>14500.3</v>
      </c>
      <c r="Z185" s="26">
        <f t="shared" si="17"/>
        <v>0.37169575801879967</v>
      </c>
    </row>
    <row r="186" spans="1:26" ht="15">
      <c r="A186" s="16">
        <v>36709</v>
      </c>
      <c r="B186" s="24">
        <v>19000</v>
      </c>
      <c r="C186" s="9">
        <v>11340</v>
      </c>
      <c r="D186" s="9"/>
      <c r="E186" s="21">
        <v>18040</v>
      </c>
      <c r="F186" s="21">
        <v>12345</v>
      </c>
      <c r="G186" s="21">
        <v>13370</v>
      </c>
      <c r="H186" s="21">
        <v>17100</v>
      </c>
      <c r="I186" s="21">
        <v>12530</v>
      </c>
      <c r="J186" s="21">
        <v>17790</v>
      </c>
      <c r="K186" s="21">
        <v>7913</v>
      </c>
      <c r="L186" s="14">
        <v>11220</v>
      </c>
      <c r="M186" s="14">
        <v>19175</v>
      </c>
      <c r="N186" s="14">
        <v>13233</v>
      </c>
      <c r="O186" s="14">
        <v>11677</v>
      </c>
      <c r="P186" s="14">
        <v>10345</v>
      </c>
      <c r="Q186" s="14">
        <v>19625</v>
      </c>
      <c r="R186" s="14">
        <v>12537</v>
      </c>
      <c r="S186" s="14">
        <v>18870</v>
      </c>
      <c r="T186" s="14">
        <v>16178</v>
      </c>
      <c r="U186" s="14">
        <v>14628</v>
      </c>
      <c r="V186" s="14">
        <v>13780</v>
      </c>
      <c r="W186" s="34">
        <v>19890</v>
      </c>
      <c r="X186" s="20">
        <v>4200</v>
      </c>
      <c r="Y186" s="14">
        <f t="shared" si="18"/>
        <v>14579.3</v>
      </c>
      <c r="Z186" s="26">
        <f t="shared" si="17"/>
        <v>0.36426303046099612</v>
      </c>
    </row>
    <row r="187" spans="1:26" ht="15">
      <c r="A187" s="16">
        <v>36710</v>
      </c>
      <c r="B187" s="24">
        <v>19000</v>
      </c>
      <c r="C187" s="9"/>
      <c r="D187" s="9"/>
      <c r="E187" s="21">
        <v>17990</v>
      </c>
      <c r="F187" s="21">
        <v>12310</v>
      </c>
      <c r="G187" s="21">
        <v>13375</v>
      </c>
      <c r="H187" s="21">
        <v>17087</v>
      </c>
      <c r="I187" s="21">
        <v>12435</v>
      </c>
      <c r="J187" s="21">
        <v>17850</v>
      </c>
      <c r="K187" s="21">
        <v>7903</v>
      </c>
      <c r="L187" s="14">
        <v>11395</v>
      </c>
      <c r="M187" s="14">
        <v>19010</v>
      </c>
      <c r="N187" s="14">
        <v>13160</v>
      </c>
      <c r="O187" s="14">
        <v>11457</v>
      </c>
      <c r="P187" s="14">
        <v>10360</v>
      </c>
      <c r="Q187" s="14">
        <v>19590</v>
      </c>
      <c r="R187" s="14">
        <v>12580</v>
      </c>
      <c r="S187" s="14">
        <v>18840</v>
      </c>
      <c r="T187" s="14">
        <v>16116</v>
      </c>
      <c r="U187" s="14">
        <v>15000</v>
      </c>
      <c r="V187" s="14">
        <v>13780</v>
      </c>
      <c r="W187" s="34">
        <v>19890</v>
      </c>
      <c r="X187" s="20">
        <v>4200</v>
      </c>
      <c r="Y187" s="14">
        <f t="shared" si="18"/>
        <v>14743.578947368422</v>
      </c>
      <c r="Z187" s="26">
        <f t="shared" si="17"/>
        <v>0.34906185743660034</v>
      </c>
    </row>
    <row r="188" spans="1:26" ht="15">
      <c r="A188" s="16">
        <v>36711</v>
      </c>
      <c r="B188" s="24">
        <v>19000</v>
      </c>
      <c r="C188" s="9">
        <v>11070</v>
      </c>
      <c r="D188" s="9"/>
      <c r="E188" s="21">
        <v>17850</v>
      </c>
      <c r="F188" s="21">
        <v>12285</v>
      </c>
      <c r="G188" s="21">
        <v>13370</v>
      </c>
      <c r="H188" s="21">
        <v>17070</v>
      </c>
      <c r="I188" s="21">
        <v>12334</v>
      </c>
      <c r="J188" s="21">
        <v>17860</v>
      </c>
      <c r="K188" s="21">
        <v>7885</v>
      </c>
      <c r="L188" s="14">
        <v>11505</v>
      </c>
      <c r="M188" s="14">
        <v>19070</v>
      </c>
      <c r="N188" s="14">
        <v>13142</v>
      </c>
      <c r="O188" s="14">
        <v>11761</v>
      </c>
      <c r="P188" s="14">
        <v>10403</v>
      </c>
      <c r="Q188" s="14">
        <v>19585</v>
      </c>
      <c r="R188" s="14">
        <v>12588</v>
      </c>
      <c r="S188" s="14">
        <v>18820</v>
      </c>
      <c r="T188" s="14">
        <v>16045</v>
      </c>
      <c r="U188" s="14">
        <v>15567</v>
      </c>
      <c r="V188" s="14">
        <v>13650</v>
      </c>
      <c r="W188" s="34">
        <v>19870</v>
      </c>
      <c r="X188" s="20">
        <v>4200</v>
      </c>
      <c r="Y188" s="14">
        <f t="shared" si="18"/>
        <v>14586.5</v>
      </c>
      <c r="Z188" s="26">
        <f t="shared" si="17"/>
        <v>0.36221848969937959</v>
      </c>
    </row>
    <row r="189" spans="1:26" ht="15">
      <c r="A189" s="16">
        <v>36712</v>
      </c>
      <c r="B189" s="24">
        <v>19000</v>
      </c>
      <c r="C189" s="9">
        <v>10995</v>
      </c>
      <c r="D189" s="9"/>
      <c r="E189" s="21">
        <v>17775</v>
      </c>
      <c r="F189" s="21">
        <v>12240</v>
      </c>
      <c r="G189" s="21">
        <v>13360</v>
      </c>
      <c r="H189" s="21">
        <v>17017</v>
      </c>
      <c r="I189" s="21">
        <v>12240</v>
      </c>
      <c r="J189" s="21">
        <v>17890</v>
      </c>
      <c r="K189" s="21">
        <v>7883</v>
      </c>
      <c r="L189" s="14">
        <v>11590</v>
      </c>
      <c r="M189" s="14">
        <v>19090</v>
      </c>
      <c r="N189" s="14">
        <v>13090</v>
      </c>
      <c r="O189" s="14">
        <v>12015</v>
      </c>
      <c r="P189" s="14">
        <v>10360</v>
      </c>
      <c r="Q189" s="14">
        <v>19575</v>
      </c>
      <c r="R189" s="14">
        <v>12620</v>
      </c>
      <c r="S189" s="14">
        <v>18715</v>
      </c>
      <c r="T189" s="14">
        <v>15991</v>
      </c>
      <c r="U189" s="14">
        <v>15780</v>
      </c>
      <c r="V189" s="14">
        <v>13589</v>
      </c>
      <c r="W189" s="34">
        <v>19790</v>
      </c>
      <c r="X189" s="20">
        <v>4200</v>
      </c>
      <c r="Y189" s="14">
        <f t="shared" si="18"/>
        <v>14580.25</v>
      </c>
      <c r="Z189" s="26">
        <f t="shared" si="17"/>
        <v>0.35731554671559129</v>
      </c>
    </row>
    <row r="190" spans="1:26" ht="15">
      <c r="A190" s="16">
        <v>36713</v>
      </c>
      <c r="B190" s="24">
        <v>19000</v>
      </c>
      <c r="C190" s="9">
        <v>10880</v>
      </c>
      <c r="D190" s="9"/>
      <c r="E190" s="21">
        <v>17730</v>
      </c>
      <c r="F190" s="21">
        <v>12196</v>
      </c>
      <c r="G190" s="21">
        <v>13365</v>
      </c>
      <c r="H190" s="21">
        <v>16992</v>
      </c>
      <c r="I190" s="21">
        <v>12130</v>
      </c>
      <c r="J190" s="21">
        <v>17850</v>
      </c>
      <c r="K190" s="21">
        <v>7861</v>
      </c>
      <c r="L190" s="14">
        <v>11630</v>
      </c>
      <c r="M190" s="14">
        <v>19070</v>
      </c>
      <c r="N190" s="14">
        <v>13012</v>
      </c>
      <c r="O190" s="14">
        <v>12165</v>
      </c>
      <c r="P190" s="14">
        <v>10642</v>
      </c>
      <c r="Q190" s="14">
        <v>19580</v>
      </c>
      <c r="R190" s="14">
        <v>12633</v>
      </c>
      <c r="S190" s="14">
        <v>18570</v>
      </c>
      <c r="T190" s="14">
        <v>15913</v>
      </c>
      <c r="U190" s="14">
        <v>16000</v>
      </c>
      <c r="V190" s="14">
        <v>13650</v>
      </c>
      <c r="W190" s="34">
        <v>19720</v>
      </c>
      <c r="X190" s="20">
        <v>4200</v>
      </c>
      <c r="Y190" s="14">
        <f t="shared" si="18"/>
        <v>14579.45</v>
      </c>
      <c r="Z190" s="26">
        <f t="shared" si="17"/>
        <v>0.35258874648906502</v>
      </c>
    </row>
    <row r="191" spans="1:26" ht="15">
      <c r="A191" s="16">
        <v>36714</v>
      </c>
      <c r="B191" s="24">
        <v>19000</v>
      </c>
      <c r="C191" s="9">
        <v>10730</v>
      </c>
      <c r="D191" s="9"/>
      <c r="E191" s="21">
        <v>17580</v>
      </c>
      <c r="F191" s="21">
        <v>12145</v>
      </c>
      <c r="G191" s="21">
        <v>13375</v>
      </c>
      <c r="H191" s="21">
        <v>16900</v>
      </c>
      <c r="I191" s="21">
        <v>12010</v>
      </c>
      <c r="J191" s="21">
        <v>17825</v>
      </c>
      <c r="K191" s="21">
        <v>7822</v>
      </c>
      <c r="L191" s="14">
        <v>11680</v>
      </c>
      <c r="M191" s="14">
        <v>19010</v>
      </c>
      <c r="N191" s="14">
        <v>12963</v>
      </c>
      <c r="O191" s="14">
        <v>12210</v>
      </c>
      <c r="P191" s="14">
        <v>10590</v>
      </c>
      <c r="Q191" s="14">
        <v>19430</v>
      </c>
      <c r="R191" s="14">
        <v>12636</v>
      </c>
      <c r="S191" s="14">
        <v>18493</v>
      </c>
      <c r="T191" s="14">
        <v>15885</v>
      </c>
      <c r="U191" s="14">
        <v>16252</v>
      </c>
      <c r="V191" s="14">
        <v>13740</v>
      </c>
      <c r="W191" s="34">
        <v>19675</v>
      </c>
      <c r="X191" s="20">
        <v>4200</v>
      </c>
      <c r="Y191" s="14">
        <f t="shared" si="18"/>
        <v>14547.55</v>
      </c>
      <c r="Z191" s="26">
        <f t="shared" si="17"/>
        <v>0.35246141102797385</v>
      </c>
    </row>
    <row r="192" spans="1:26" ht="15">
      <c r="A192" s="16">
        <v>36715</v>
      </c>
      <c r="B192" s="24">
        <v>19000</v>
      </c>
      <c r="C192" s="9">
        <v>10655</v>
      </c>
      <c r="D192" s="9"/>
      <c r="E192" s="21">
        <v>17490</v>
      </c>
      <c r="F192" s="21">
        <v>12125</v>
      </c>
      <c r="G192" s="21">
        <v>13387</v>
      </c>
      <c r="H192" s="21">
        <v>16825</v>
      </c>
      <c r="I192" s="21">
        <v>11900</v>
      </c>
      <c r="J192" s="21">
        <v>17790</v>
      </c>
      <c r="K192" s="21">
        <v>7806</v>
      </c>
      <c r="L192" s="14">
        <v>11750</v>
      </c>
      <c r="M192" s="14">
        <v>19007</v>
      </c>
      <c r="N192" s="14">
        <v>12935</v>
      </c>
      <c r="O192" s="14">
        <v>12230</v>
      </c>
      <c r="P192" s="14">
        <v>10676</v>
      </c>
      <c r="Q192" s="14">
        <v>19370</v>
      </c>
      <c r="R192" s="14">
        <v>12643</v>
      </c>
      <c r="S192" s="14">
        <v>18440</v>
      </c>
      <c r="T192" s="14">
        <v>15785</v>
      </c>
      <c r="U192" s="14">
        <v>16200</v>
      </c>
      <c r="V192" s="14">
        <v>13740</v>
      </c>
      <c r="W192" s="34">
        <v>19610</v>
      </c>
      <c r="X192" s="20">
        <v>4200</v>
      </c>
      <c r="Y192" s="14">
        <f t="shared" si="18"/>
        <v>14518.2</v>
      </c>
      <c r="Z192" s="26">
        <f t="shared" si="17"/>
        <v>0.35071840861814818</v>
      </c>
    </row>
    <row r="193" spans="1:26" ht="15">
      <c r="A193" s="16">
        <v>36716</v>
      </c>
      <c r="B193" s="24">
        <v>19000</v>
      </c>
      <c r="C193" s="9">
        <v>10525</v>
      </c>
      <c r="D193" s="9"/>
      <c r="E193" s="21">
        <v>17485</v>
      </c>
      <c r="F193" s="21">
        <v>12100</v>
      </c>
      <c r="G193" s="21">
        <v>13400</v>
      </c>
      <c r="H193" s="21">
        <v>16760</v>
      </c>
      <c r="I193" s="21">
        <v>11748</v>
      </c>
      <c r="J193" s="21">
        <v>17760</v>
      </c>
      <c r="K193" s="21">
        <v>7781</v>
      </c>
      <c r="L193" s="14">
        <v>11730</v>
      </c>
      <c r="M193" s="14">
        <v>19112</v>
      </c>
      <c r="N193" s="14">
        <v>12860</v>
      </c>
      <c r="O193" s="14">
        <v>12247</v>
      </c>
      <c r="P193" s="14">
        <v>10693</v>
      </c>
      <c r="Q193" s="14">
        <v>19370</v>
      </c>
      <c r="R193" s="14">
        <v>12660</v>
      </c>
      <c r="S193" s="14">
        <v>18370</v>
      </c>
      <c r="T193" s="14">
        <v>15770</v>
      </c>
      <c r="U193" s="14">
        <v>16446</v>
      </c>
      <c r="V193" s="14">
        <v>13553</v>
      </c>
      <c r="W193" s="34">
        <v>19590</v>
      </c>
      <c r="X193" s="20">
        <v>4200</v>
      </c>
      <c r="Y193" s="14">
        <f t="shared" si="18"/>
        <v>14498</v>
      </c>
      <c r="Z193" s="26">
        <f t="shared" si="17"/>
        <v>0.35122085804938613</v>
      </c>
    </row>
    <row r="194" spans="1:26" ht="15">
      <c r="A194" s="16">
        <v>36717</v>
      </c>
      <c r="B194" s="24">
        <v>19000</v>
      </c>
      <c r="C194" s="9">
        <v>10365</v>
      </c>
      <c r="D194" s="9"/>
      <c r="E194" s="21">
        <v>17490</v>
      </c>
      <c r="F194" s="21">
        <v>12050</v>
      </c>
      <c r="G194" s="21">
        <v>13387</v>
      </c>
      <c r="H194" s="21">
        <v>16677</v>
      </c>
      <c r="I194" s="21">
        <v>11690</v>
      </c>
      <c r="J194" s="21">
        <v>17760</v>
      </c>
      <c r="K194" s="21">
        <v>7745</v>
      </c>
      <c r="L194" s="14">
        <v>11765</v>
      </c>
      <c r="M194" s="14">
        <v>19240</v>
      </c>
      <c r="N194" s="14">
        <v>12810</v>
      </c>
      <c r="O194" s="14">
        <v>12215</v>
      </c>
      <c r="P194" s="14">
        <v>10710</v>
      </c>
      <c r="Q194" s="14">
        <v>19225</v>
      </c>
      <c r="R194" s="14">
        <v>12680</v>
      </c>
      <c r="S194" s="14">
        <v>18300</v>
      </c>
      <c r="T194" s="14">
        <v>15720</v>
      </c>
      <c r="U194" s="14">
        <v>16510</v>
      </c>
      <c r="V194" s="14">
        <v>13518</v>
      </c>
      <c r="W194" s="34">
        <v>19560</v>
      </c>
      <c r="X194" s="20">
        <v>4200</v>
      </c>
      <c r="Y194" s="14">
        <f t="shared" si="18"/>
        <v>14470.85</v>
      </c>
      <c r="Z194" s="26">
        <f t="shared" si="17"/>
        <v>0.35168286589937697</v>
      </c>
    </row>
    <row r="195" spans="1:26" ht="15">
      <c r="A195" s="16">
        <v>36718</v>
      </c>
      <c r="B195" s="24">
        <v>19000</v>
      </c>
      <c r="C195" s="9">
        <v>10245</v>
      </c>
      <c r="D195" s="9"/>
      <c r="E195" s="21">
        <v>17410</v>
      </c>
      <c r="F195" s="21">
        <v>12000</v>
      </c>
      <c r="G195" s="21">
        <v>13425</v>
      </c>
      <c r="H195" s="21">
        <v>16555</v>
      </c>
      <c r="I195" s="21">
        <v>11550</v>
      </c>
      <c r="J195" s="21">
        <v>17755</v>
      </c>
      <c r="K195" s="21">
        <v>7745</v>
      </c>
      <c r="L195" s="14">
        <v>11765</v>
      </c>
      <c r="M195" s="14">
        <v>19227</v>
      </c>
      <c r="N195" s="14">
        <v>12787</v>
      </c>
      <c r="O195" s="14">
        <v>12195</v>
      </c>
      <c r="P195" s="14">
        <v>10700</v>
      </c>
      <c r="Q195" s="14">
        <v>19165</v>
      </c>
      <c r="R195" s="14">
        <v>12690</v>
      </c>
      <c r="S195" s="14">
        <v>18240</v>
      </c>
      <c r="T195" s="14">
        <v>15645</v>
      </c>
      <c r="U195" s="14">
        <v>16547</v>
      </c>
      <c r="V195" s="14">
        <v>13485</v>
      </c>
      <c r="W195" s="34">
        <v>19450</v>
      </c>
      <c r="X195" s="20">
        <v>4200</v>
      </c>
      <c r="Y195" s="14">
        <f t="shared" si="18"/>
        <v>14429.05</v>
      </c>
      <c r="Z195" s="26">
        <f t="shared" si="17"/>
        <v>0.34797509191526821</v>
      </c>
    </row>
    <row r="196" spans="1:26" ht="15">
      <c r="A196" s="16">
        <v>36719</v>
      </c>
      <c r="B196" s="24">
        <v>19000</v>
      </c>
      <c r="C196" s="9">
        <v>10100</v>
      </c>
      <c r="D196" s="9"/>
      <c r="E196" s="21">
        <v>17380</v>
      </c>
      <c r="F196" s="21">
        <v>11990</v>
      </c>
      <c r="G196" s="21">
        <v>13530</v>
      </c>
      <c r="H196" s="21">
        <v>16460</v>
      </c>
      <c r="I196" s="21">
        <v>11470</v>
      </c>
      <c r="J196" s="21">
        <v>17700</v>
      </c>
      <c r="K196" s="21">
        <v>7734</v>
      </c>
      <c r="L196" s="14">
        <v>11840</v>
      </c>
      <c r="M196" s="14">
        <v>19140</v>
      </c>
      <c r="N196" s="14">
        <v>12750</v>
      </c>
      <c r="O196" s="14">
        <v>12134</v>
      </c>
      <c r="P196" s="14">
        <v>10831</v>
      </c>
      <c r="Q196" s="14">
        <v>19105</v>
      </c>
      <c r="R196" s="14">
        <v>12690</v>
      </c>
      <c r="S196" s="14">
        <v>18290</v>
      </c>
      <c r="T196" s="14">
        <v>15582</v>
      </c>
      <c r="U196" s="14">
        <v>16558</v>
      </c>
      <c r="V196" s="14">
        <v>13535</v>
      </c>
      <c r="W196" s="34">
        <v>19380</v>
      </c>
      <c r="X196" s="20">
        <v>4200</v>
      </c>
      <c r="Y196" s="14">
        <f t="shared" si="18"/>
        <v>14409.95</v>
      </c>
      <c r="Z196" s="26">
        <f t="shared" ref="Z196:Z259" si="23">IF(W196=0,"",(W196-Y196)/Y196)</f>
        <v>0.34490404199875774</v>
      </c>
    </row>
    <row r="197" spans="1:26" ht="15">
      <c r="A197" s="16">
        <v>36720</v>
      </c>
      <c r="B197" s="24">
        <v>19000</v>
      </c>
      <c r="C197" s="9">
        <v>9950</v>
      </c>
      <c r="D197" s="9"/>
      <c r="E197" s="21">
        <v>17300</v>
      </c>
      <c r="F197" s="21">
        <v>11950</v>
      </c>
      <c r="G197" s="21">
        <v>13710</v>
      </c>
      <c r="H197" s="21">
        <v>16370</v>
      </c>
      <c r="I197" s="21">
        <v>11620</v>
      </c>
      <c r="J197" s="21">
        <v>17620</v>
      </c>
      <c r="K197" s="21">
        <v>7700</v>
      </c>
      <c r="L197" s="14">
        <v>11867</v>
      </c>
      <c r="M197" s="14">
        <v>19185</v>
      </c>
      <c r="N197" s="14">
        <v>12830</v>
      </c>
      <c r="O197" s="14">
        <v>12095</v>
      </c>
      <c r="P197" s="14">
        <v>10995</v>
      </c>
      <c r="Q197" s="14">
        <v>19010</v>
      </c>
      <c r="R197" s="14">
        <v>12702</v>
      </c>
      <c r="S197" s="14">
        <v>18150</v>
      </c>
      <c r="T197" s="14">
        <v>15540</v>
      </c>
      <c r="U197" s="14">
        <v>16577</v>
      </c>
      <c r="V197" s="14">
        <v>13645</v>
      </c>
      <c r="W197" s="34">
        <v>19265</v>
      </c>
      <c r="X197" s="20">
        <v>4200</v>
      </c>
      <c r="Y197" s="14">
        <f t="shared" ref="Y197:Y260" si="24">IF(W197=0,AVERAGE(C197:V197),AVERAGE(C197:W197))</f>
        <v>14404.05</v>
      </c>
      <c r="Z197" s="26">
        <f t="shared" si="23"/>
        <v>0.3374710584870228</v>
      </c>
    </row>
    <row r="198" spans="1:26" ht="15">
      <c r="A198" s="16">
        <v>36721</v>
      </c>
      <c r="B198" s="24">
        <v>19000</v>
      </c>
      <c r="C198" s="9">
        <v>9890</v>
      </c>
      <c r="D198" s="9"/>
      <c r="E198" s="21">
        <v>17215</v>
      </c>
      <c r="F198" s="21">
        <v>11910</v>
      </c>
      <c r="G198" s="21">
        <v>13840</v>
      </c>
      <c r="H198" s="21">
        <v>16295</v>
      </c>
      <c r="I198" s="21">
        <v>11680</v>
      </c>
      <c r="J198" s="21">
        <v>17540</v>
      </c>
      <c r="K198" s="21">
        <v>7670</v>
      </c>
      <c r="L198" s="14">
        <v>11900</v>
      </c>
      <c r="M198" s="14">
        <v>19227</v>
      </c>
      <c r="N198" s="14">
        <v>12825</v>
      </c>
      <c r="O198" s="14">
        <v>12000</v>
      </c>
      <c r="P198" s="14">
        <v>11118</v>
      </c>
      <c r="Q198" s="14">
        <v>19175</v>
      </c>
      <c r="R198" s="14">
        <v>12702</v>
      </c>
      <c r="S198" s="14">
        <v>18100</v>
      </c>
      <c r="T198" s="14">
        <v>15770</v>
      </c>
      <c r="U198" s="14">
        <v>16613</v>
      </c>
      <c r="V198" s="14">
        <v>13695</v>
      </c>
      <c r="W198" s="14">
        <v>19220</v>
      </c>
      <c r="X198" s="20">
        <v>4200</v>
      </c>
      <c r="Y198" s="14">
        <f t="shared" si="24"/>
        <v>14419.25</v>
      </c>
      <c r="Z198" s="26">
        <f t="shared" si="23"/>
        <v>0.33294034017025853</v>
      </c>
    </row>
    <row r="199" spans="1:26" ht="15">
      <c r="A199" s="16">
        <v>36722</v>
      </c>
      <c r="B199" s="24">
        <v>19000</v>
      </c>
      <c r="C199" s="9">
        <v>9895</v>
      </c>
      <c r="D199" s="9"/>
      <c r="E199" s="21">
        <v>17120</v>
      </c>
      <c r="F199" s="21">
        <v>11840</v>
      </c>
      <c r="G199" s="21">
        <v>13890</v>
      </c>
      <c r="H199" s="21">
        <v>16213</v>
      </c>
      <c r="I199" s="21">
        <v>11675</v>
      </c>
      <c r="J199" s="21">
        <v>17485</v>
      </c>
      <c r="K199" s="21">
        <v>7640</v>
      </c>
      <c r="L199" s="14">
        <v>11910</v>
      </c>
      <c r="M199" s="14">
        <v>19220</v>
      </c>
      <c r="N199" s="14">
        <v>12790</v>
      </c>
      <c r="O199" s="14">
        <v>11940</v>
      </c>
      <c r="P199" s="14">
        <v>11152</v>
      </c>
      <c r="Q199" s="14">
        <v>19160</v>
      </c>
      <c r="R199" s="14">
        <v>12697</v>
      </c>
      <c r="S199" s="14">
        <v>18110</v>
      </c>
      <c r="T199" s="14">
        <v>16010</v>
      </c>
      <c r="U199" s="14">
        <v>16687</v>
      </c>
      <c r="V199" s="14">
        <v>13695</v>
      </c>
      <c r="W199" s="14">
        <v>19200</v>
      </c>
      <c r="X199" s="20">
        <v>4200</v>
      </c>
      <c r="Y199" s="14">
        <f t="shared" si="24"/>
        <v>14416.45</v>
      </c>
      <c r="Z199" s="26">
        <f t="shared" si="23"/>
        <v>0.33181192318497266</v>
      </c>
    </row>
    <row r="200" spans="1:26" ht="15">
      <c r="A200" s="16">
        <v>36723</v>
      </c>
      <c r="B200" s="24">
        <v>19000</v>
      </c>
      <c r="C200" s="9">
        <v>9895</v>
      </c>
      <c r="D200" s="9"/>
      <c r="E200" s="21">
        <v>17005</v>
      </c>
      <c r="F200" s="21">
        <v>11800</v>
      </c>
      <c r="G200" s="21">
        <v>13907</v>
      </c>
      <c r="H200" s="21">
        <v>16133</v>
      </c>
      <c r="I200" s="21">
        <v>11580</v>
      </c>
      <c r="J200" s="21">
        <v>17400</v>
      </c>
      <c r="K200" s="21">
        <v>7595</v>
      </c>
      <c r="L200" s="14">
        <v>12020</v>
      </c>
      <c r="M200" s="14">
        <v>19197</v>
      </c>
      <c r="N200" s="14">
        <v>12735</v>
      </c>
      <c r="O200" s="14">
        <v>11845</v>
      </c>
      <c r="P200" s="14">
        <v>11700</v>
      </c>
      <c r="Q200" s="14">
        <v>19020</v>
      </c>
      <c r="R200" s="14">
        <v>12690</v>
      </c>
      <c r="S200" s="14">
        <v>18025</v>
      </c>
      <c r="T200" s="14">
        <v>16262</v>
      </c>
      <c r="U200" s="14">
        <v>16765</v>
      </c>
      <c r="V200" s="14">
        <v>13695</v>
      </c>
      <c r="W200" s="14">
        <v>19265</v>
      </c>
      <c r="X200" s="20">
        <v>4200</v>
      </c>
      <c r="Y200" s="14">
        <f t="shared" si="24"/>
        <v>14426.7</v>
      </c>
      <c r="Z200" s="26">
        <f t="shared" si="23"/>
        <v>0.33537122141584697</v>
      </c>
    </row>
    <row r="201" spans="1:26" ht="15">
      <c r="A201" s="16">
        <v>36724</v>
      </c>
      <c r="B201" s="24">
        <v>19000</v>
      </c>
      <c r="C201" s="9">
        <v>9810</v>
      </c>
      <c r="D201" s="9"/>
      <c r="E201" s="21">
        <v>16990</v>
      </c>
      <c r="F201" s="21">
        <v>11730</v>
      </c>
      <c r="G201" s="21">
        <v>13950</v>
      </c>
      <c r="H201" s="21">
        <v>16055</v>
      </c>
      <c r="I201" s="21">
        <v>11457</v>
      </c>
      <c r="J201" s="21">
        <v>17320</v>
      </c>
      <c r="K201" s="21">
        <v>7710</v>
      </c>
      <c r="L201" s="14">
        <v>12080</v>
      </c>
      <c r="M201" s="14">
        <v>19105</v>
      </c>
      <c r="N201" s="14">
        <v>12690</v>
      </c>
      <c r="O201" s="14">
        <v>11730</v>
      </c>
      <c r="P201" s="14">
        <v>11717</v>
      </c>
      <c r="Q201" s="14">
        <v>18948</v>
      </c>
      <c r="R201" s="14">
        <v>12690</v>
      </c>
      <c r="S201" s="14">
        <v>18910</v>
      </c>
      <c r="T201" s="14">
        <v>16293</v>
      </c>
      <c r="U201" s="14">
        <v>16793</v>
      </c>
      <c r="V201" s="14">
        <v>13695</v>
      </c>
      <c r="W201" s="14">
        <v>19400</v>
      </c>
      <c r="X201" s="20">
        <v>4200</v>
      </c>
      <c r="Y201" s="14">
        <f t="shared" si="24"/>
        <v>14453.65</v>
      </c>
      <c r="Z201" s="26">
        <f t="shared" si="23"/>
        <v>0.34222151498064507</v>
      </c>
    </row>
    <row r="202" spans="1:26" ht="15">
      <c r="A202" s="16">
        <v>36725</v>
      </c>
      <c r="B202" s="24">
        <v>19000</v>
      </c>
      <c r="C202" s="9">
        <v>9720</v>
      </c>
      <c r="D202" s="9"/>
      <c r="E202" s="21">
        <v>16910</v>
      </c>
      <c r="F202" s="21">
        <v>11690</v>
      </c>
      <c r="G202" s="21">
        <v>13990</v>
      </c>
      <c r="H202" s="21">
        <v>15991</v>
      </c>
      <c r="I202" s="21">
        <v>11370</v>
      </c>
      <c r="J202" s="21">
        <v>17195</v>
      </c>
      <c r="K202" s="21">
        <v>7737</v>
      </c>
      <c r="L202" s="14">
        <v>12100</v>
      </c>
      <c r="M202" s="14">
        <v>19010</v>
      </c>
      <c r="N202" s="14">
        <v>12644</v>
      </c>
      <c r="O202" s="14">
        <v>11688</v>
      </c>
      <c r="P202" s="14">
        <v>11582</v>
      </c>
      <c r="Q202" s="14">
        <v>18835</v>
      </c>
      <c r="R202" s="14">
        <v>12690</v>
      </c>
      <c r="S202" s="14">
        <v>19130</v>
      </c>
      <c r="T202" s="14">
        <v>16305</v>
      </c>
      <c r="U202" s="14">
        <v>16845</v>
      </c>
      <c r="V202" s="14">
        <v>13635</v>
      </c>
      <c r="W202" s="14">
        <v>19430</v>
      </c>
      <c r="X202" s="20">
        <v>4200</v>
      </c>
      <c r="Y202" s="14">
        <f t="shared" si="24"/>
        <v>14424.85</v>
      </c>
      <c r="Z202" s="26">
        <f t="shared" si="23"/>
        <v>0.34698107779283666</v>
      </c>
    </row>
    <row r="203" spans="1:26" ht="15">
      <c r="A203" s="16">
        <v>36726</v>
      </c>
      <c r="B203" s="24">
        <v>19000</v>
      </c>
      <c r="C203" s="9">
        <v>9670</v>
      </c>
      <c r="D203" s="9"/>
      <c r="E203" s="21">
        <v>16845</v>
      </c>
      <c r="F203" s="21">
        <v>11630</v>
      </c>
      <c r="G203" s="21">
        <v>14010</v>
      </c>
      <c r="H203" s="21">
        <v>15903</v>
      </c>
      <c r="I203" s="21">
        <v>11300</v>
      </c>
      <c r="J203" s="21">
        <v>17094</v>
      </c>
      <c r="K203" s="21">
        <v>7720</v>
      </c>
      <c r="L203" s="14">
        <v>12100</v>
      </c>
      <c r="M203" s="14">
        <v>19080</v>
      </c>
      <c r="N203" s="14">
        <v>12600</v>
      </c>
      <c r="O203" s="14">
        <v>11592</v>
      </c>
      <c r="P203" s="14">
        <v>11410</v>
      </c>
      <c r="Q203" s="14">
        <v>18835</v>
      </c>
      <c r="R203" s="14">
        <v>12693</v>
      </c>
      <c r="S203" s="14">
        <v>19185</v>
      </c>
      <c r="T203" s="14">
        <v>16305</v>
      </c>
      <c r="U203" s="14">
        <v>16970</v>
      </c>
      <c r="V203" s="14">
        <v>13544</v>
      </c>
      <c r="W203" s="14">
        <v>19450</v>
      </c>
      <c r="X203" s="20">
        <v>4200</v>
      </c>
      <c r="Y203" s="14">
        <f t="shared" si="24"/>
        <v>14396.8</v>
      </c>
      <c r="Z203" s="26">
        <f t="shared" si="23"/>
        <v>0.3509946654812181</v>
      </c>
    </row>
    <row r="204" spans="1:26" ht="15">
      <c r="A204" s="16">
        <v>36727</v>
      </c>
      <c r="B204" s="24">
        <v>19000</v>
      </c>
      <c r="C204" s="9">
        <v>9630</v>
      </c>
      <c r="D204" s="9"/>
      <c r="E204" s="21">
        <v>16780</v>
      </c>
      <c r="F204" s="21">
        <v>11580</v>
      </c>
      <c r="G204" s="21">
        <v>14010</v>
      </c>
      <c r="H204" s="21">
        <v>15871</v>
      </c>
      <c r="I204" s="21">
        <v>11220</v>
      </c>
      <c r="J204" s="21">
        <v>17000</v>
      </c>
      <c r="K204" s="21">
        <v>7700</v>
      </c>
      <c r="L204" s="14">
        <v>12130</v>
      </c>
      <c r="M204" s="14">
        <v>19165</v>
      </c>
      <c r="N204" s="14">
        <v>12580</v>
      </c>
      <c r="O204" s="14">
        <v>11490</v>
      </c>
      <c r="P204" s="14">
        <v>11220</v>
      </c>
      <c r="Q204" s="14">
        <v>18797</v>
      </c>
      <c r="R204" s="14">
        <v>12693</v>
      </c>
      <c r="S204" s="14">
        <v>19185</v>
      </c>
      <c r="T204" s="14">
        <v>16290</v>
      </c>
      <c r="U204" s="14">
        <v>17080</v>
      </c>
      <c r="V204" s="14">
        <v>13520</v>
      </c>
      <c r="W204" s="14">
        <v>19450</v>
      </c>
      <c r="X204" s="20">
        <v>4200</v>
      </c>
      <c r="Y204" s="14">
        <f t="shared" si="24"/>
        <v>14369.55</v>
      </c>
      <c r="Z204" s="26">
        <f t="shared" si="23"/>
        <v>0.35355665278314219</v>
      </c>
    </row>
    <row r="205" spans="1:26" ht="15">
      <c r="A205" s="16">
        <v>36728</v>
      </c>
      <c r="B205" s="24">
        <v>19000</v>
      </c>
      <c r="C205" s="9">
        <v>9570</v>
      </c>
      <c r="D205" s="9"/>
      <c r="E205" s="21">
        <v>16690</v>
      </c>
      <c r="F205" s="21">
        <v>11560</v>
      </c>
      <c r="G205" s="21">
        <v>14020</v>
      </c>
      <c r="H205" s="21">
        <v>15760</v>
      </c>
      <c r="I205" s="21">
        <v>11885</v>
      </c>
      <c r="J205" s="21">
        <v>16930</v>
      </c>
      <c r="K205" s="21">
        <v>7800</v>
      </c>
      <c r="L205" s="14">
        <v>12145</v>
      </c>
      <c r="M205" s="14">
        <v>19090</v>
      </c>
      <c r="N205" s="14">
        <v>12525</v>
      </c>
      <c r="O205" s="14">
        <v>11390</v>
      </c>
      <c r="P205" s="14">
        <v>11115</v>
      </c>
      <c r="Q205" s="14">
        <v>18719</v>
      </c>
      <c r="R205" s="14">
        <v>12708</v>
      </c>
      <c r="S205" s="14">
        <v>19160</v>
      </c>
      <c r="T205" s="14">
        <v>16270</v>
      </c>
      <c r="U205" s="14">
        <v>17165</v>
      </c>
      <c r="V205" s="14">
        <v>13520</v>
      </c>
      <c r="W205" s="14">
        <v>19430</v>
      </c>
      <c r="X205" s="20">
        <v>4200</v>
      </c>
      <c r="Y205" s="14">
        <f t="shared" si="24"/>
        <v>14372.6</v>
      </c>
      <c r="Z205" s="26">
        <f t="shared" si="23"/>
        <v>0.35187787874149418</v>
      </c>
    </row>
    <row r="206" spans="1:26" ht="15">
      <c r="A206" s="16">
        <v>36729</v>
      </c>
      <c r="B206" s="24">
        <v>19000</v>
      </c>
      <c r="C206" s="9">
        <v>9515</v>
      </c>
      <c r="D206" s="9"/>
      <c r="E206" s="21">
        <v>16610</v>
      </c>
      <c r="F206" s="21">
        <v>11540</v>
      </c>
      <c r="G206" s="21">
        <v>14010</v>
      </c>
      <c r="H206" s="21">
        <v>15725</v>
      </c>
      <c r="I206" s="21">
        <v>11970</v>
      </c>
      <c r="J206" s="21">
        <v>16990</v>
      </c>
      <c r="K206" s="21">
        <v>7819</v>
      </c>
      <c r="L206" s="14">
        <v>12167</v>
      </c>
      <c r="M206" s="14">
        <v>19140</v>
      </c>
      <c r="N206" s="14">
        <v>12470</v>
      </c>
      <c r="O206" s="14">
        <v>11324</v>
      </c>
      <c r="P206" s="14">
        <v>11300</v>
      </c>
      <c r="Q206" s="14">
        <v>18835</v>
      </c>
      <c r="R206" s="14">
        <v>12670</v>
      </c>
      <c r="S206" s="14">
        <v>19113</v>
      </c>
      <c r="T206" s="14">
        <v>16200</v>
      </c>
      <c r="U206" s="14">
        <v>17260</v>
      </c>
      <c r="V206" s="14">
        <v>13520</v>
      </c>
      <c r="W206" s="14">
        <v>19490</v>
      </c>
      <c r="X206" s="20">
        <v>4200</v>
      </c>
      <c r="Y206" s="14">
        <f t="shared" si="24"/>
        <v>14383.4</v>
      </c>
      <c r="Z206" s="26">
        <f t="shared" si="23"/>
        <v>0.35503427562328799</v>
      </c>
    </row>
    <row r="207" spans="1:26" ht="15">
      <c r="A207" s="16">
        <v>36730</v>
      </c>
      <c r="B207" s="24">
        <v>19000</v>
      </c>
      <c r="C207" s="9">
        <v>9430</v>
      </c>
      <c r="D207" s="9"/>
      <c r="E207" s="21">
        <v>16545</v>
      </c>
      <c r="F207" s="21">
        <v>11540</v>
      </c>
      <c r="G207" s="21">
        <v>13990</v>
      </c>
      <c r="H207" s="21">
        <v>15682</v>
      </c>
      <c r="I207" s="21">
        <v>11980</v>
      </c>
      <c r="J207" s="21">
        <v>16940</v>
      </c>
      <c r="K207" s="21">
        <v>7811</v>
      </c>
      <c r="L207" s="14">
        <v>12167</v>
      </c>
      <c r="M207" s="14">
        <v>19105</v>
      </c>
      <c r="N207" s="14">
        <v>12433</v>
      </c>
      <c r="O207" s="14">
        <v>11212</v>
      </c>
      <c r="P207" s="14">
        <v>11310</v>
      </c>
      <c r="Q207" s="14">
        <v>18922</v>
      </c>
      <c r="R207" s="14">
        <v>12660</v>
      </c>
      <c r="S207" s="14">
        <v>19030</v>
      </c>
      <c r="T207" s="14">
        <v>16177</v>
      </c>
      <c r="U207" s="14">
        <v>17444</v>
      </c>
      <c r="V207" s="14">
        <v>13680</v>
      </c>
      <c r="W207" s="14">
        <v>19590</v>
      </c>
      <c r="X207" s="20">
        <v>4200</v>
      </c>
      <c r="Y207" s="14">
        <f t="shared" si="24"/>
        <v>14382.4</v>
      </c>
      <c r="Z207" s="26">
        <f t="shared" si="23"/>
        <v>0.36208143286238742</v>
      </c>
    </row>
    <row r="208" spans="1:26" ht="15">
      <c r="A208" s="16">
        <v>36731</v>
      </c>
      <c r="B208" s="24">
        <v>19000</v>
      </c>
      <c r="C208" s="9">
        <v>9365</v>
      </c>
      <c r="D208" s="9"/>
      <c r="E208" s="21">
        <v>16585</v>
      </c>
      <c r="F208" s="21">
        <v>11510</v>
      </c>
      <c r="G208" s="21">
        <v>13965</v>
      </c>
      <c r="H208" s="21">
        <v>15590</v>
      </c>
      <c r="I208" s="21">
        <v>11867</v>
      </c>
      <c r="J208" s="21">
        <v>16895</v>
      </c>
      <c r="K208" s="21">
        <v>7772</v>
      </c>
      <c r="L208" s="14">
        <v>12190</v>
      </c>
      <c r="M208" s="14">
        <v>19040</v>
      </c>
      <c r="N208" s="14">
        <v>12360</v>
      </c>
      <c r="O208" s="14">
        <v>11165</v>
      </c>
      <c r="P208" s="14">
        <v>11345</v>
      </c>
      <c r="Q208" s="14">
        <v>18964</v>
      </c>
      <c r="R208" s="14">
        <v>12650</v>
      </c>
      <c r="S208" s="14">
        <v>19020</v>
      </c>
      <c r="T208" s="14">
        <v>16127</v>
      </c>
      <c r="U208" s="14">
        <v>17498</v>
      </c>
      <c r="V208" s="14">
        <v>14040</v>
      </c>
      <c r="W208" s="14">
        <v>19590</v>
      </c>
      <c r="X208" s="20">
        <v>4200</v>
      </c>
      <c r="Y208" s="14">
        <f t="shared" si="24"/>
        <v>14376.9</v>
      </c>
      <c r="Z208" s="26">
        <f t="shared" si="23"/>
        <v>0.36260250819022183</v>
      </c>
    </row>
    <row r="209" spans="1:26" ht="15">
      <c r="A209" s="16">
        <v>36732</v>
      </c>
      <c r="B209" s="24">
        <v>19000</v>
      </c>
      <c r="C209" s="9">
        <v>9310</v>
      </c>
      <c r="D209" s="9"/>
      <c r="E209" s="21">
        <v>16550</v>
      </c>
      <c r="F209" s="21">
        <v>11470</v>
      </c>
      <c r="G209" s="21">
        <v>13965</v>
      </c>
      <c r="H209" s="21">
        <v>15545</v>
      </c>
      <c r="I209" s="21">
        <v>11840</v>
      </c>
      <c r="J209" s="21">
        <v>16795</v>
      </c>
      <c r="K209" s="21">
        <v>7756</v>
      </c>
      <c r="L209" s="14">
        <v>12200</v>
      </c>
      <c r="M209" s="14">
        <v>19000</v>
      </c>
      <c r="N209" s="14">
        <v>12344</v>
      </c>
      <c r="O209" s="14">
        <v>11170</v>
      </c>
      <c r="P209" s="14">
        <v>11380</v>
      </c>
      <c r="Q209" s="14">
        <v>18993</v>
      </c>
      <c r="R209" s="14">
        <v>12644</v>
      </c>
      <c r="S209" s="14">
        <v>19010</v>
      </c>
      <c r="T209" s="14">
        <v>16065</v>
      </c>
      <c r="U209" s="14">
        <v>17525</v>
      </c>
      <c r="V209" s="14">
        <v>14400</v>
      </c>
      <c r="W209" s="14">
        <v>19570</v>
      </c>
      <c r="X209" s="20">
        <v>4200</v>
      </c>
      <c r="Y209" s="14">
        <f t="shared" si="24"/>
        <v>14376.6</v>
      </c>
      <c r="Z209" s="26">
        <f t="shared" si="23"/>
        <v>0.36123979244049353</v>
      </c>
    </row>
    <row r="210" spans="1:26" ht="15">
      <c r="A210" s="16">
        <v>36733</v>
      </c>
      <c r="B210" s="24">
        <v>19000</v>
      </c>
      <c r="C210" s="9">
        <v>9230</v>
      </c>
      <c r="D210" s="9"/>
      <c r="E210" s="21">
        <v>16475</v>
      </c>
      <c r="F210" s="21">
        <v>11406</v>
      </c>
      <c r="G210" s="21">
        <v>14000</v>
      </c>
      <c r="H210" s="21">
        <v>15493</v>
      </c>
      <c r="I210" s="21">
        <v>11765</v>
      </c>
      <c r="J210" s="21">
        <v>16710</v>
      </c>
      <c r="K210" s="21">
        <v>7705</v>
      </c>
      <c r="L210" s="14">
        <v>12200</v>
      </c>
      <c r="M210" s="14">
        <v>19000</v>
      </c>
      <c r="N210" s="14">
        <v>12332</v>
      </c>
      <c r="O210" s="14">
        <v>11300</v>
      </c>
      <c r="P210" s="14">
        <v>11380</v>
      </c>
      <c r="Q210" s="14">
        <v>18964</v>
      </c>
      <c r="R210" s="14">
        <v>12643</v>
      </c>
      <c r="S210" s="14">
        <v>19175</v>
      </c>
      <c r="T210" s="14">
        <v>16008</v>
      </c>
      <c r="U210" s="14">
        <v>17530</v>
      </c>
      <c r="V210" s="14">
        <v>14883</v>
      </c>
      <c r="W210" s="14">
        <v>19640</v>
      </c>
      <c r="X210" s="20">
        <v>4200</v>
      </c>
      <c r="Y210" s="14">
        <f t="shared" si="24"/>
        <v>14391.95</v>
      </c>
      <c r="Z210" s="26">
        <f t="shared" si="23"/>
        <v>0.36465176713371011</v>
      </c>
    </row>
    <row r="211" spans="1:26" ht="15">
      <c r="A211" s="16">
        <v>36734</v>
      </c>
      <c r="B211" s="24">
        <v>19000</v>
      </c>
      <c r="C211" s="9">
        <v>9170</v>
      </c>
      <c r="D211" s="9"/>
      <c r="E211" s="21">
        <v>16452</v>
      </c>
      <c r="F211" s="21">
        <v>11325</v>
      </c>
      <c r="G211" s="21">
        <v>14000</v>
      </c>
      <c r="H211" s="21">
        <v>15387</v>
      </c>
      <c r="I211" s="21">
        <v>11730</v>
      </c>
      <c r="J211" s="21">
        <v>16620</v>
      </c>
      <c r="K211" s="21">
        <v>7682</v>
      </c>
      <c r="L211" s="14">
        <v>12200</v>
      </c>
      <c r="M211" s="14">
        <v>19175</v>
      </c>
      <c r="N211" s="14">
        <v>12348</v>
      </c>
      <c r="O211" s="14">
        <v>11376</v>
      </c>
      <c r="P211" s="14">
        <v>11376</v>
      </c>
      <c r="Q211" s="14">
        <v>18952</v>
      </c>
      <c r="R211" s="14">
        <v>12643</v>
      </c>
      <c r="S211" s="14">
        <v>19090</v>
      </c>
      <c r="T211" s="14">
        <v>15970</v>
      </c>
      <c r="U211" s="14">
        <v>17520</v>
      </c>
      <c r="V211" s="14">
        <v>15220</v>
      </c>
      <c r="W211" s="14">
        <v>19870</v>
      </c>
      <c r="X211" s="20">
        <v>4200</v>
      </c>
      <c r="Y211" s="14">
        <f t="shared" si="24"/>
        <v>14405.3</v>
      </c>
      <c r="Z211" s="26">
        <f t="shared" si="23"/>
        <v>0.3793534324172354</v>
      </c>
    </row>
    <row r="212" spans="1:26" ht="15">
      <c r="A212" s="16">
        <v>36735</v>
      </c>
      <c r="B212" s="24">
        <v>19000</v>
      </c>
      <c r="C212" s="9">
        <v>9100</v>
      </c>
      <c r="D212" s="9"/>
      <c r="E212" s="21">
        <v>16460</v>
      </c>
      <c r="F212" s="21">
        <v>11300</v>
      </c>
      <c r="G212" s="21">
        <v>13980</v>
      </c>
      <c r="H212" s="21">
        <v>15335</v>
      </c>
      <c r="I212" s="21">
        <v>11675</v>
      </c>
      <c r="J212" s="21">
        <v>16533</v>
      </c>
      <c r="K212" s="21">
        <v>7674</v>
      </c>
      <c r="L212" s="14">
        <v>12270</v>
      </c>
      <c r="M212" s="14">
        <v>19175</v>
      </c>
      <c r="N212" s="14">
        <v>12410</v>
      </c>
      <c r="O212" s="14">
        <v>11497</v>
      </c>
      <c r="P212" s="14">
        <v>11370</v>
      </c>
      <c r="Q212" s="14">
        <v>18890</v>
      </c>
      <c r="R212" s="14">
        <v>12650</v>
      </c>
      <c r="S212" s="14">
        <v>18952</v>
      </c>
      <c r="T212" s="14">
        <v>15900</v>
      </c>
      <c r="U212" s="14">
        <v>17498</v>
      </c>
      <c r="V212" s="14">
        <v>15610</v>
      </c>
      <c r="W212" s="14">
        <v>18220</v>
      </c>
      <c r="X212" s="20">
        <v>4200</v>
      </c>
      <c r="Y212" s="14">
        <f t="shared" si="24"/>
        <v>14324.95</v>
      </c>
      <c r="Z212" s="26">
        <f t="shared" si="23"/>
        <v>0.27190670822585761</v>
      </c>
    </row>
    <row r="213" spans="1:26" ht="15">
      <c r="A213" s="16">
        <v>36736</v>
      </c>
      <c r="B213" s="24">
        <v>19000</v>
      </c>
      <c r="C213" s="9">
        <v>9005</v>
      </c>
      <c r="D213" s="9"/>
      <c r="E213" s="21">
        <v>16452</v>
      </c>
      <c r="F213" s="21">
        <v>11210</v>
      </c>
      <c r="G213" s="21">
        <v>13965</v>
      </c>
      <c r="H213" s="21">
        <v>15300</v>
      </c>
      <c r="I213" s="21">
        <v>11610</v>
      </c>
      <c r="J213" s="21">
        <v>16450</v>
      </c>
      <c r="K213" s="21">
        <v>7670</v>
      </c>
      <c r="L213" s="14">
        <v>12270</v>
      </c>
      <c r="M213" s="14">
        <v>19175</v>
      </c>
      <c r="N213" s="14">
        <v>12415</v>
      </c>
      <c r="O213" s="14">
        <v>11520</v>
      </c>
      <c r="P213" s="14">
        <v>11366</v>
      </c>
      <c r="Q213" s="14">
        <v>18890</v>
      </c>
      <c r="R213" s="14">
        <v>12649</v>
      </c>
      <c r="S213" s="14">
        <v>18839</v>
      </c>
      <c r="T213" s="14">
        <v>15853</v>
      </c>
      <c r="U213" s="14">
        <v>17492</v>
      </c>
      <c r="V213" s="14">
        <v>15530</v>
      </c>
      <c r="W213" s="14">
        <v>20090</v>
      </c>
      <c r="X213" s="20">
        <v>4200</v>
      </c>
      <c r="Y213" s="14">
        <f t="shared" si="24"/>
        <v>14387.55</v>
      </c>
      <c r="Z213" s="26">
        <f t="shared" si="23"/>
        <v>0.3963461464947125</v>
      </c>
    </row>
    <row r="214" spans="1:26" ht="15">
      <c r="A214" s="16">
        <v>36737</v>
      </c>
      <c r="B214" s="24">
        <v>19000</v>
      </c>
      <c r="C214" s="9">
        <v>8920</v>
      </c>
      <c r="D214" s="9"/>
      <c r="E214" s="21">
        <v>16452</v>
      </c>
      <c r="F214" s="21">
        <v>11135</v>
      </c>
      <c r="G214" s="21">
        <v>13920</v>
      </c>
      <c r="H214" s="21">
        <v>15265</v>
      </c>
      <c r="I214" s="21">
        <v>11585</v>
      </c>
      <c r="J214" s="21">
        <v>16325</v>
      </c>
      <c r="K214" s="21">
        <v>7674</v>
      </c>
      <c r="L214" s="14">
        <v>12285</v>
      </c>
      <c r="M214" s="14">
        <v>19050</v>
      </c>
      <c r="N214" s="14">
        <v>12363</v>
      </c>
      <c r="O214" s="14">
        <v>11710</v>
      </c>
      <c r="P214" s="14">
        <v>11345</v>
      </c>
      <c r="Q214" s="14">
        <v>18838</v>
      </c>
      <c r="R214" s="14">
        <v>12650</v>
      </c>
      <c r="S214" s="14">
        <v>19140</v>
      </c>
      <c r="T214" s="14">
        <v>15772</v>
      </c>
      <c r="U214" s="14">
        <v>17489</v>
      </c>
      <c r="V214" s="14">
        <v>15640</v>
      </c>
      <c r="W214" s="14">
        <v>18080</v>
      </c>
      <c r="X214" s="20">
        <v>4200</v>
      </c>
      <c r="Y214" s="14">
        <f t="shared" si="24"/>
        <v>14281.9</v>
      </c>
      <c r="Z214" s="26">
        <f t="shared" si="23"/>
        <v>0.2659380054474545</v>
      </c>
    </row>
    <row r="215" spans="1:26" ht="15">
      <c r="A215" s="16">
        <v>36738</v>
      </c>
      <c r="B215" s="24">
        <v>19000</v>
      </c>
      <c r="C215" s="9">
        <v>8840</v>
      </c>
      <c r="D215" s="9"/>
      <c r="E215" s="21">
        <v>16475</v>
      </c>
      <c r="F215" s="21">
        <v>11110</v>
      </c>
      <c r="G215" s="21">
        <v>13880</v>
      </c>
      <c r="H215" s="21">
        <v>15213</v>
      </c>
      <c r="I215" s="21">
        <v>11505</v>
      </c>
      <c r="J215" s="21">
        <v>16250</v>
      </c>
      <c r="K215" s="21">
        <v>7664</v>
      </c>
      <c r="L215" s="14">
        <v>12285</v>
      </c>
      <c r="M215" s="14">
        <v>18952</v>
      </c>
      <c r="N215" s="14">
        <v>12405</v>
      </c>
      <c r="O215" s="14">
        <v>11973</v>
      </c>
      <c r="P215" s="14">
        <v>11350</v>
      </c>
      <c r="Q215" s="14">
        <v>18822</v>
      </c>
      <c r="R215" s="14">
        <v>12646</v>
      </c>
      <c r="S215" s="14">
        <v>19254</v>
      </c>
      <c r="T215" s="14">
        <v>15777</v>
      </c>
      <c r="U215" s="14">
        <v>17437</v>
      </c>
      <c r="V215" s="14">
        <v>15870</v>
      </c>
      <c r="W215" s="14">
        <v>20010</v>
      </c>
      <c r="X215" s="20">
        <v>4200</v>
      </c>
      <c r="Y215" s="14">
        <f t="shared" si="24"/>
        <v>14385.9</v>
      </c>
      <c r="Z215" s="26">
        <f t="shared" si="23"/>
        <v>0.39094530060684424</v>
      </c>
    </row>
    <row r="216" spans="1:26" ht="15">
      <c r="A216" s="16">
        <v>36739</v>
      </c>
      <c r="B216" s="24">
        <v>19000</v>
      </c>
      <c r="C216" s="9">
        <v>8750</v>
      </c>
      <c r="D216" s="9"/>
      <c r="E216" s="21">
        <v>16475</v>
      </c>
      <c r="F216" s="21">
        <v>11070</v>
      </c>
      <c r="G216" s="21">
        <v>13820</v>
      </c>
      <c r="H216" s="21">
        <v>15187</v>
      </c>
      <c r="I216" s="21">
        <v>11440</v>
      </c>
      <c r="J216" s="21">
        <v>16130</v>
      </c>
      <c r="K216" s="21">
        <v>7650</v>
      </c>
      <c r="L216" s="14">
        <v>12285</v>
      </c>
      <c r="M216" s="14">
        <v>18850</v>
      </c>
      <c r="N216" s="14">
        <v>12434</v>
      </c>
      <c r="O216" s="14">
        <v>12109</v>
      </c>
      <c r="P216" s="14">
        <v>11325</v>
      </c>
      <c r="Q216" s="14">
        <v>18817</v>
      </c>
      <c r="R216" s="14">
        <v>12643</v>
      </c>
      <c r="S216" s="14">
        <v>19235</v>
      </c>
      <c r="T216" s="14">
        <v>15875</v>
      </c>
      <c r="U216" s="14">
        <v>17395</v>
      </c>
      <c r="V216" s="14">
        <v>15997</v>
      </c>
      <c r="W216" s="14">
        <v>18200</v>
      </c>
      <c r="X216" s="20">
        <v>4200</v>
      </c>
      <c r="Y216" s="14">
        <f t="shared" si="24"/>
        <v>14284.35</v>
      </c>
      <c r="Z216" s="26">
        <f t="shared" si="23"/>
        <v>0.27412167862030823</v>
      </c>
    </row>
    <row r="217" spans="1:26" ht="15">
      <c r="A217" s="16">
        <v>36740</v>
      </c>
      <c r="B217" s="24">
        <v>19000</v>
      </c>
      <c r="C217" s="9">
        <v>8680</v>
      </c>
      <c r="D217" s="9"/>
      <c r="E217" s="21">
        <v>16510</v>
      </c>
      <c r="F217" s="21">
        <v>11070</v>
      </c>
      <c r="G217" s="21">
        <v>13780</v>
      </c>
      <c r="H217" s="21">
        <v>15133</v>
      </c>
      <c r="I217" s="21">
        <v>11340</v>
      </c>
      <c r="J217" s="21">
        <v>16015</v>
      </c>
      <c r="K217" s="21">
        <v>7625</v>
      </c>
      <c r="L217" s="14">
        <v>12270</v>
      </c>
      <c r="M217" s="14">
        <v>18620</v>
      </c>
      <c r="N217" s="14">
        <v>12436</v>
      </c>
      <c r="O217" s="14">
        <v>12168</v>
      </c>
      <c r="P217" s="14">
        <v>11376</v>
      </c>
      <c r="Q217" s="14">
        <v>18810</v>
      </c>
      <c r="R217" s="14">
        <v>13000</v>
      </c>
      <c r="S217" s="14">
        <v>19185</v>
      </c>
      <c r="T217" s="14">
        <v>15790</v>
      </c>
      <c r="U217" s="14">
        <v>17376</v>
      </c>
      <c r="V217" s="14">
        <v>16213</v>
      </c>
      <c r="W217" s="14">
        <v>18260</v>
      </c>
      <c r="X217" s="20">
        <v>4200</v>
      </c>
      <c r="Y217" s="14">
        <f t="shared" si="24"/>
        <v>14282.85</v>
      </c>
      <c r="Z217" s="26">
        <f t="shared" si="23"/>
        <v>0.27845633049426405</v>
      </c>
    </row>
    <row r="218" spans="1:26" ht="15">
      <c r="A218" s="16">
        <v>36741</v>
      </c>
      <c r="B218" s="24">
        <v>19000</v>
      </c>
      <c r="C218" s="9">
        <v>8580</v>
      </c>
      <c r="D218" s="9"/>
      <c r="E218" s="21">
        <v>16510</v>
      </c>
      <c r="F218" s="21">
        <v>11020</v>
      </c>
      <c r="G218" s="21">
        <v>13735</v>
      </c>
      <c r="H218" s="21">
        <v>15060</v>
      </c>
      <c r="I218" s="21">
        <v>11325</v>
      </c>
      <c r="J218" s="21">
        <v>15920</v>
      </c>
      <c r="K218" s="21">
        <v>7603</v>
      </c>
      <c r="L218" s="14">
        <v>12270</v>
      </c>
      <c r="M218" s="14">
        <v>18570</v>
      </c>
      <c r="N218" s="14">
        <v>12402</v>
      </c>
      <c r="O218" s="14">
        <v>12198</v>
      </c>
      <c r="P218" s="14">
        <v>11410</v>
      </c>
      <c r="Q218" s="14">
        <v>18795</v>
      </c>
      <c r="R218" s="14">
        <v>14000</v>
      </c>
      <c r="S218" s="14">
        <v>19113</v>
      </c>
      <c r="T218" s="14">
        <v>15770</v>
      </c>
      <c r="U218" s="14">
        <v>17320</v>
      </c>
      <c r="V218" s="14">
        <v>16330</v>
      </c>
      <c r="W218" s="14">
        <v>19870</v>
      </c>
      <c r="X218" s="20">
        <v>4200</v>
      </c>
      <c r="Y218" s="14">
        <f t="shared" si="24"/>
        <v>14390.05</v>
      </c>
      <c r="Z218" s="26">
        <f t="shared" si="23"/>
        <v>0.38081521606943691</v>
      </c>
    </row>
    <row r="219" spans="1:26" ht="15">
      <c r="A219" s="16">
        <v>36742</v>
      </c>
      <c r="B219" s="24">
        <v>19000</v>
      </c>
      <c r="C219" s="9">
        <v>8490</v>
      </c>
      <c r="D219" s="9"/>
      <c r="E219" s="21">
        <v>16545</v>
      </c>
      <c r="F219" s="21">
        <v>10970</v>
      </c>
      <c r="G219" s="21">
        <v>13710</v>
      </c>
      <c r="H219" s="21">
        <v>14982</v>
      </c>
      <c r="I219" s="21">
        <v>11520</v>
      </c>
      <c r="J219" s="21">
        <v>15880</v>
      </c>
      <c r="K219" s="21">
        <v>7573</v>
      </c>
      <c r="L219" s="14">
        <v>12240</v>
      </c>
      <c r="M219" s="14">
        <v>18597</v>
      </c>
      <c r="N219" s="14">
        <v>12350</v>
      </c>
      <c r="O219" s="14">
        <v>12220</v>
      </c>
      <c r="P219" s="14">
        <v>11557</v>
      </c>
      <c r="Q219" s="14">
        <v>18745</v>
      </c>
      <c r="R219" s="14">
        <v>14106</v>
      </c>
      <c r="S219" s="14">
        <v>19080</v>
      </c>
      <c r="T219" s="14">
        <v>15690</v>
      </c>
      <c r="U219" s="14">
        <v>17260</v>
      </c>
      <c r="V219" s="14">
        <v>16400</v>
      </c>
      <c r="W219" s="14">
        <v>19890</v>
      </c>
      <c r="X219" s="20">
        <v>4200</v>
      </c>
      <c r="Y219" s="14">
        <f t="shared" si="24"/>
        <v>14390.25</v>
      </c>
      <c r="Z219" s="26">
        <f t="shared" si="23"/>
        <v>0.38218585500599367</v>
      </c>
    </row>
    <row r="220" spans="1:26" ht="15">
      <c r="A220" s="16">
        <v>36743</v>
      </c>
      <c r="B220" s="24">
        <v>19000</v>
      </c>
      <c r="C220" s="9">
        <v>8380</v>
      </c>
      <c r="D220" s="9"/>
      <c r="E220" s="21">
        <v>16545</v>
      </c>
      <c r="F220" s="21">
        <v>10912</v>
      </c>
      <c r="G220" s="21">
        <v>13780</v>
      </c>
      <c r="H220" s="21">
        <v>14902</v>
      </c>
      <c r="I220" s="21">
        <v>11580</v>
      </c>
      <c r="J220" s="21">
        <v>15903</v>
      </c>
      <c r="K220" s="21">
        <v>7540</v>
      </c>
      <c r="L220" s="14">
        <v>12220</v>
      </c>
      <c r="M220" s="14">
        <v>18385</v>
      </c>
      <c r="N220" s="14">
        <v>12312</v>
      </c>
      <c r="O220" s="14">
        <v>12263</v>
      </c>
      <c r="P220" s="14">
        <v>11739</v>
      </c>
      <c r="Q220" s="14">
        <v>18795</v>
      </c>
      <c r="R220" s="14">
        <v>14155</v>
      </c>
      <c r="S220" s="14">
        <v>19040</v>
      </c>
      <c r="T220" s="14">
        <v>15620</v>
      </c>
      <c r="U220" s="14">
        <v>17215</v>
      </c>
      <c r="V220" s="14">
        <v>16407</v>
      </c>
      <c r="W220" s="14">
        <v>19970</v>
      </c>
      <c r="X220" s="20">
        <v>4200</v>
      </c>
      <c r="Y220" s="14">
        <f t="shared" si="24"/>
        <v>14383.15</v>
      </c>
      <c r="Z220" s="26">
        <f t="shared" si="23"/>
        <v>0.38843021174082176</v>
      </c>
    </row>
    <row r="221" spans="1:26" ht="15">
      <c r="A221" s="16">
        <v>36744</v>
      </c>
      <c r="B221" s="24">
        <v>19000</v>
      </c>
      <c r="C221" s="9">
        <v>8340</v>
      </c>
      <c r="D221" s="9"/>
      <c r="E221" s="21">
        <v>16460</v>
      </c>
      <c r="F221" s="21">
        <v>11022</v>
      </c>
      <c r="G221" s="21">
        <v>13935</v>
      </c>
      <c r="H221" s="21">
        <v>14895</v>
      </c>
      <c r="I221" s="21">
        <v>11580</v>
      </c>
      <c r="J221" s="21">
        <v>15900</v>
      </c>
      <c r="K221" s="21">
        <v>7516</v>
      </c>
      <c r="L221" s="14">
        <v>12220</v>
      </c>
      <c r="M221" s="14">
        <v>18240</v>
      </c>
      <c r="N221" s="14">
        <v>12247</v>
      </c>
      <c r="O221" s="14">
        <v>12291</v>
      </c>
      <c r="P221" s="14">
        <v>11810</v>
      </c>
      <c r="Q221" s="14">
        <v>18810</v>
      </c>
      <c r="R221" s="14">
        <v>14175</v>
      </c>
      <c r="S221" s="14">
        <v>19007</v>
      </c>
      <c r="T221" s="14">
        <v>15570</v>
      </c>
      <c r="U221" s="14">
        <v>17165</v>
      </c>
      <c r="V221" s="14">
        <v>16440</v>
      </c>
      <c r="W221" s="35">
        <v>19830</v>
      </c>
      <c r="X221" s="20">
        <v>4200</v>
      </c>
      <c r="Y221" s="14">
        <f t="shared" si="24"/>
        <v>14372.65</v>
      </c>
      <c r="Z221" s="26">
        <f t="shared" si="23"/>
        <v>0.37970381244933959</v>
      </c>
    </row>
    <row r="222" spans="1:26" ht="15">
      <c r="A222" s="16">
        <v>36745</v>
      </c>
      <c r="B222" s="24">
        <v>19000</v>
      </c>
      <c r="C222" s="9">
        <v>8240</v>
      </c>
      <c r="D222" s="9"/>
      <c r="E222" s="21">
        <v>16450</v>
      </c>
      <c r="F222" s="21">
        <v>11031</v>
      </c>
      <c r="G222" s="21">
        <v>14130</v>
      </c>
      <c r="H222" s="21">
        <v>14890</v>
      </c>
      <c r="I222" s="21">
        <v>11520</v>
      </c>
      <c r="J222" s="21">
        <v>15880</v>
      </c>
      <c r="K222" s="21">
        <v>7490</v>
      </c>
      <c r="L222" s="14">
        <v>12285</v>
      </c>
      <c r="M222" s="14">
        <v>18110</v>
      </c>
      <c r="N222" s="14">
        <v>12175</v>
      </c>
      <c r="O222" s="14">
        <v>12312</v>
      </c>
      <c r="P222" s="14">
        <v>11963</v>
      </c>
      <c r="Q222" s="14">
        <v>18782</v>
      </c>
      <c r="R222" s="14">
        <v>14185</v>
      </c>
      <c r="S222" s="14">
        <v>19220</v>
      </c>
      <c r="T222" s="14">
        <v>15520</v>
      </c>
      <c r="U222" s="14">
        <v>17115</v>
      </c>
      <c r="V222" s="14">
        <v>16454</v>
      </c>
      <c r="W222" s="35">
        <v>19790</v>
      </c>
      <c r="X222" s="20">
        <v>4200</v>
      </c>
      <c r="Y222" s="14">
        <f t="shared" si="24"/>
        <v>14377.1</v>
      </c>
      <c r="Z222" s="26">
        <f t="shared" si="23"/>
        <v>0.37649456427234973</v>
      </c>
    </row>
    <row r="223" spans="1:26" ht="15">
      <c r="A223" s="16">
        <v>36746</v>
      </c>
      <c r="B223" s="24">
        <v>19000</v>
      </c>
      <c r="C223" s="9">
        <v>8140</v>
      </c>
      <c r="D223" s="9"/>
      <c r="E223" s="21">
        <v>16365</v>
      </c>
      <c r="F223" s="21">
        <v>10995</v>
      </c>
      <c r="G223" s="21">
        <v>14190</v>
      </c>
      <c r="H223" s="21">
        <v>14869</v>
      </c>
      <c r="I223" s="21">
        <v>11490</v>
      </c>
      <c r="J223" s="21">
        <v>15760</v>
      </c>
      <c r="K223" s="21">
        <v>7459</v>
      </c>
      <c r="L223" s="14">
        <v>12350</v>
      </c>
      <c r="M223" s="14">
        <v>18000</v>
      </c>
      <c r="N223" s="14">
        <v>12141</v>
      </c>
      <c r="O223" s="14">
        <v>12322</v>
      </c>
      <c r="P223" s="14">
        <v>12012</v>
      </c>
      <c r="Q223" s="14">
        <v>18696</v>
      </c>
      <c r="R223" s="14">
        <v>14197</v>
      </c>
      <c r="S223" s="14">
        <v>19200</v>
      </c>
      <c r="T223" s="14">
        <v>15455</v>
      </c>
      <c r="U223" s="14">
        <v>17047</v>
      </c>
      <c r="V223" s="14">
        <v>16540</v>
      </c>
      <c r="W223" s="35">
        <v>19740</v>
      </c>
      <c r="X223" s="20">
        <v>4200</v>
      </c>
      <c r="Y223" s="14">
        <f t="shared" si="24"/>
        <v>14348.4</v>
      </c>
      <c r="Z223" s="26">
        <f t="shared" si="23"/>
        <v>0.37576315129213017</v>
      </c>
    </row>
    <row r="224" spans="1:26" ht="15">
      <c r="A224" s="16">
        <v>36747</v>
      </c>
      <c r="B224" s="24">
        <v>19000</v>
      </c>
      <c r="C224" s="9">
        <v>8070</v>
      </c>
      <c r="D224" s="9"/>
      <c r="E224" s="21">
        <v>16340</v>
      </c>
      <c r="F224" s="21">
        <v>10942</v>
      </c>
      <c r="G224" s="21">
        <v>14210</v>
      </c>
      <c r="H224" s="21">
        <v>14772</v>
      </c>
      <c r="I224" s="21">
        <v>11440</v>
      </c>
      <c r="J224" s="21">
        <v>15690</v>
      </c>
      <c r="K224" s="21">
        <v>7430</v>
      </c>
      <c r="L224" s="14">
        <v>13070</v>
      </c>
      <c r="M224" s="14">
        <v>17875</v>
      </c>
      <c r="N224" s="14">
        <v>12112</v>
      </c>
      <c r="O224" s="14">
        <v>12326</v>
      </c>
      <c r="P224" s="14">
        <v>12095</v>
      </c>
      <c r="Q224" s="14">
        <v>18709</v>
      </c>
      <c r="R224" s="14">
        <v>14197</v>
      </c>
      <c r="S224" s="14">
        <v>19205</v>
      </c>
      <c r="T224" s="14">
        <v>15367</v>
      </c>
      <c r="U224" s="14">
        <v>16996</v>
      </c>
      <c r="V224" s="14">
        <v>16558</v>
      </c>
      <c r="W224" s="35">
        <v>19710</v>
      </c>
      <c r="X224" s="20">
        <v>4200</v>
      </c>
      <c r="Y224" s="14">
        <f t="shared" si="24"/>
        <v>14355.7</v>
      </c>
      <c r="Z224" s="26">
        <f t="shared" si="23"/>
        <v>0.37297380134719998</v>
      </c>
    </row>
    <row r="225" spans="1:26" ht="15">
      <c r="A225" s="16">
        <v>36748</v>
      </c>
      <c r="B225" s="24">
        <v>19000</v>
      </c>
      <c r="C225" s="9">
        <v>7995</v>
      </c>
      <c r="D225" s="9"/>
      <c r="E225" s="21">
        <v>16550</v>
      </c>
      <c r="F225" s="21">
        <v>10890</v>
      </c>
      <c r="G225" s="21">
        <v>14224</v>
      </c>
      <c r="H225" s="21">
        <v>14695</v>
      </c>
      <c r="I225" s="21">
        <v>11370</v>
      </c>
      <c r="J225" s="21">
        <v>15630</v>
      </c>
      <c r="K225" s="21">
        <v>7396</v>
      </c>
      <c r="L225" s="14">
        <v>13377</v>
      </c>
      <c r="M225" s="14">
        <v>17860</v>
      </c>
      <c r="N225" s="14">
        <v>12040</v>
      </c>
      <c r="O225" s="14">
        <v>12315</v>
      </c>
      <c r="P225" s="14">
        <v>12107</v>
      </c>
      <c r="Q225" s="14">
        <v>18635</v>
      </c>
      <c r="R225" s="14">
        <v>14190</v>
      </c>
      <c r="S225" s="14">
        <v>19160</v>
      </c>
      <c r="T225" s="14">
        <v>15299</v>
      </c>
      <c r="U225" s="14">
        <v>16930</v>
      </c>
      <c r="V225" s="14">
        <v>16558</v>
      </c>
      <c r="W225" s="35">
        <v>19640</v>
      </c>
      <c r="X225" s="20">
        <v>4200</v>
      </c>
      <c r="Y225" s="14">
        <f t="shared" si="24"/>
        <v>14343.05</v>
      </c>
      <c r="Z225" s="26">
        <f t="shared" si="23"/>
        <v>0.36930429720317515</v>
      </c>
    </row>
    <row r="226" spans="1:26" ht="15">
      <c r="A226" s="16">
        <v>36749</v>
      </c>
      <c r="B226" s="24">
        <v>19000</v>
      </c>
      <c r="C226" s="9">
        <v>8035</v>
      </c>
      <c r="D226" s="9"/>
      <c r="E226" s="21">
        <v>16610</v>
      </c>
      <c r="F226" s="21">
        <v>10847</v>
      </c>
      <c r="G226" s="21">
        <v>14224</v>
      </c>
      <c r="H226" s="21">
        <v>14650</v>
      </c>
      <c r="I226" s="21">
        <v>11320</v>
      </c>
      <c r="J226" s="21">
        <v>15560</v>
      </c>
      <c r="K226" s="21">
        <v>7370</v>
      </c>
      <c r="L226" s="14">
        <v>13463</v>
      </c>
      <c r="M226" s="14">
        <v>17790</v>
      </c>
      <c r="N226" s="14">
        <v>11985</v>
      </c>
      <c r="O226" s="14">
        <v>12410</v>
      </c>
      <c r="P226" s="14">
        <v>12107</v>
      </c>
      <c r="Q226" s="14">
        <v>18550</v>
      </c>
      <c r="R226" s="14">
        <v>14170</v>
      </c>
      <c r="S226" s="14">
        <v>19040</v>
      </c>
      <c r="T226" s="14">
        <v>15220</v>
      </c>
      <c r="U226" s="14">
        <v>16860</v>
      </c>
      <c r="V226" s="14">
        <v>16597</v>
      </c>
      <c r="W226" s="35">
        <v>19560</v>
      </c>
      <c r="X226" s="20">
        <v>4200</v>
      </c>
      <c r="Y226" s="14">
        <f t="shared" si="24"/>
        <v>14318.4</v>
      </c>
      <c r="Z226" s="26">
        <f t="shared" si="23"/>
        <v>0.36607442172309757</v>
      </c>
    </row>
    <row r="227" spans="1:26" ht="15">
      <c r="A227" s="16">
        <v>36750</v>
      </c>
      <c r="B227" s="24">
        <v>19000</v>
      </c>
      <c r="C227" s="9">
        <v>8120</v>
      </c>
      <c r="D227" s="9"/>
      <c r="E227" s="21">
        <v>16860</v>
      </c>
      <c r="F227" s="21">
        <v>10815</v>
      </c>
      <c r="G227" s="21">
        <v>14250</v>
      </c>
      <c r="H227" s="21">
        <v>14593</v>
      </c>
      <c r="I227" s="21">
        <v>11300</v>
      </c>
      <c r="J227" s="21">
        <v>15530</v>
      </c>
      <c r="K227" s="21">
        <v>7354</v>
      </c>
      <c r="L227" s="14">
        <v>13520</v>
      </c>
      <c r="M227" s="14">
        <v>17690</v>
      </c>
      <c r="N227" s="14">
        <v>11930</v>
      </c>
      <c r="O227" s="14">
        <v>12581</v>
      </c>
      <c r="P227" s="14">
        <v>12110</v>
      </c>
      <c r="Q227" s="14">
        <v>18595</v>
      </c>
      <c r="R227" s="14">
        <v>14113</v>
      </c>
      <c r="S227" s="14">
        <v>19150</v>
      </c>
      <c r="T227" s="14">
        <v>15160</v>
      </c>
      <c r="U227" s="14">
        <v>16800</v>
      </c>
      <c r="V227" s="14">
        <v>16700</v>
      </c>
      <c r="W227" s="35">
        <v>19450</v>
      </c>
      <c r="X227" s="20">
        <v>4200</v>
      </c>
      <c r="Y227" s="14">
        <f t="shared" si="24"/>
        <v>14331.05</v>
      </c>
      <c r="Z227" s="26">
        <f t="shared" si="23"/>
        <v>0.35719294817895414</v>
      </c>
    </row>
    <row r="228" spans="1:26" ht="15">
      <c r="A228" s="16">
        <v>36751</v>
      </c>
      <c r="B228" s="24">
        <v>19000</v>
      </c>
      <c r="C228" s="9">
        <v>8160</v>
      </c>
      <c r="D228" s="9"/>
      <c r="E228" s="21">
        <v>17130</v>
      </c>
      <c r="F228" s="21">
        <v>10730</v>
      </c>
      <c r="G228" s="21">
        <v>14320</v>
      </c>
      <c r="H228" s="21">
        <v>14583</v>
      </c>
      <c r="I228" s="21">
        <v>11215</v>
      </c>
      <c r="J228" s="21">
        <v>15936</v>
      </c>
      <c r="K228" s="21">
        <v>7318</v>
      </c>
      <c r="L228" s="14">
        <v>13710</v>
      </c>
      <c r="M228" s="14">
        <v>17595</v>
      </c>
      <c r="N228" s="14">
        <v>11915</v>
      </c>
      <c r="O228" s="14">
        <v>12627</v>
      </c>
      <c r="P228" s="14">
        <v>12115</v>
      </c>
      <c r="Q228" s="14">
        <v>19165</v>
      </c>
      <c r="R228" s="14">
        <v>14103</v>
      </c>
      <c r="S228" s="14">
        <v>19150</v>
      </c>
      <c r="T228" s="14">
        <v>15090</v>
      </c>
      <c r="U228" s="14">
        <v>16780</v>
      </c>
      <c r="V228" s="14">
        <v>16760</v>
      </c>
      <c r="W228" s="35">
        <v>19400</v>
      </c>
      <c r="X228" s="20">
        <v>4200</v>
      </c>
      <c r="Y228" s="14">
        <f t="shared" si="24"/>
        <v>14390.1</v>
      </c>
      <c r="Z228" s="26">
        <f t="shared" si="23"/>
        <v>0.34814907471108608</v>
      </c>
    </row>
    <row r="229" spans="1:26" ht="15">
      <c r="A229" s="16">
        <v>36752</v>
      </c>
      <c r="B229" s="24">
        <v>19000</v>
      </c>
      <c r="C229" s="9">
        <v>8200</v>
      </c>
      <c r="D229" s="9"/>
      <c r="E229" s="21">
        <v>17130</v>
      </c>
      <c r="F229" s="21">
        <v>10680</v>
      </c>
      <c r="G229" s="21">
        <v>14340</v>
      </c>
      <c r="H229" s="21">
        <v>14635</v>
      </c>
      <c r="I229" s="21">
        <v>11215</v>
      </c>
      <c r="J229" s="21">
        <v>16180</v>
      </c>
      <c r="K229" s="21">
        <v>7270</v>
      </c>
      <c r="L229" s="14">
        <v>13843</v>
      </c>
      <c r="M229" s="14">
        <v>17490</v>
      </c>
      <c r="N229" s="14">
        <v>11900</v>
      </c>
      <c r="O229" s="14">
        <v>12620</v>
      </c>
      <c r="P229" s="14">
        <v>12124</v>
      </c>
      <c r="Q229" s="14">
        <v>19165</v>
      </c>
      <c r="R229" s="14">
        <v>14195</v>
      </c>
      <c r="S229" s="14">
        <v>19060</v>
      </c>
      <c r="T229" s="14">
        <v>15045</v>
      </c>
      <c r="U229" s="14">
        <v>16705</v>
      </c>
      <c r="V229" s="14">
        <v>16790</v>
      </c>
      <c r="W229" s="35">
        <v>19380</v>
      </c>
      <c r="X229" s="20">
        <v>4200</v>
      </c>
      <c r="Y229" s="14">
        <f t="shared" si="24"/>
        <v>14398.35</v>
      </c>
      <c r="Z229" s="26">
        <f t="shared" si="23"/>
        <v>0.34598756107470646</v>
      </c>
    </row>
    <row r="230" spans="1:26" ht="15">
      <c r="A230" s="16">
        <v>36753</v>
      </c>
      <c r="B230" s="24">
        <v>19000</v>
      </c>
      <c r="C230" s="9">
        <v>8205</v>
      </c>
      <c r="D230" s="9"/>
      <c r="E230" s="21">
        <v>17250</v>
      </c>
      <c r="F230" s="21">
        <v>10630</v>
      </c>
      <c r="G230" s="21">
        <v>14365</v>
      </c>
      <c r="H230" s="21">
        <v>14593</v>
      </c>
      <c r="I230" s="21">
        <v>11215</v>
      </c>
      <c r="J230" s="21">
        <v>16305</v>
      </c>
      <c r="K230" s="21">
        <v>7170</v>
      </c>
      <c r="L230" s="14">
        <v>13950</v>
      </c>
      <c r="M230" s="14">
        <v>17410</v>
      </c>
      <c r="N230" s="14">
        <v>11862</v>
      </c>
      <c r="O230" s="14">
        <v>12588</v>
      </c>
      <c r="P230" s="14">
        <v>12112</v>
      </c>
      <c r="Q230" s="14">
        <v>19090</v>
      </c>
      <c r="R230" s="14">
        <v>14335</v>
      </c>
      <c r="S230" s="14">
        <v>19175</v>
      </c>
      <c r="T230" s="14">
        <v>15000</v>
      </c>
      <c r="U230" s="14">
        <v>16670</v>
      </c>
      <c r="V230" s="14">
        <v>16868</v>
      </c>
      <c r="W230" s="35">
        <v>19540</v>
      </c>
      <c r="X230" s="20">
        <v>4200</v>
      </c>
      <c r="Y230" s="14">
        <f t="shared" si="24"/>
        <v>14416.65</v>
      </c>
      <c r="Z230" s="26">
        <f t="shared" si="23"/>
        <v>0.35537728945351388</v>
      </c>
    </row>
    <row r="231" spans="1:26" ht="15">
      <c r="A231" s="16">
        <v>36754</v>
      </c>
      <c r="B231" s="24">
        <v>19000</v>
      </c>
      <c r="C231" s="9">
        <v>8225</v>
      </c>
      <c r="D231" s="9"/>
      <c r="E231" s="21">
        <v>17490</v>
      </c>
      <c r="F231" s="21">
        <v>10615</v>
      </c>
      <c r="G231" s="21">
        <v>14470</v>
      </c>
      <c r="H231" s="21">
        <v>14547</v>
      </c>
      <c r="I231" s="21">
        <v>11140</v>
      </c>
      <c r="J231" s="21">
        <v>16395</v>
      </c>
      <c r="K231" s="14">
        <f>K230-((K230-$K$234)/4)</f>
        <v>7135.5</v>
      </c>
      <c r="L231" s="14">
        <v>14002</v>
      </c>
      <c r="M231" s="14">
        <v>17360</v>
      </c>
      <c r="N231" s="14">
        <v>11782</v>
      </c>
      <c r="O231" s="14">
        <v>12542</v>
      </c>
      <c r="P231" s="14">
        <v>12121</v>
      </c>
      <c r="Q231" s="14">
        <v>19160</v>
      </c>
      <c r="R231" s="14">
        <v>14354</v>
      </c>
      <c r="S231" s="14">
        <v>19112</v>
      </c>
      <c r="T231" s="14">
        <v>14960</v>
      </c>
      <c r="U231" s="14">
        <v>16571</v>
      </c>
      <c r="V231" s="14">
        <v>17333</v>
      </c>
      <c r="W231" s="35">
        <v>19900</v>
      </c>
      <c r="X231" s="20">
        <v>4200</v>
      </c>
      <c r="Y231" s="14">
        <f t="shared" si="24"/>
        <v>14460.725</v>
      </c>
      <c r="Z231" s="26">
        <f t="shared" si="23"/>
        <v>0.37614123773185643</v>
      </c>
    </row>
    <row r="232" spans="1:26" ht="15">
      <c r="A232" s="16">
        <v>36755</v>
      </c>
      <c r="B232" s="24">
        <v>19000</v>
      </c>
      <c r="C232" s="9">
        <v>8400</v>
      </c>
      <c r="D232" s="9"/>
      <c r="E232" s="21">
        <v>17560</v>
      </c>
      <c r="F232" s="21">
        <v>10600</v>
      </c>
      <c r="G232" s="21">
        <v>14500</v>
      </c>
      <c r="H232" s="21">
        <v>14488</v>
      </c>
      <c r="I232" s="21">
        <v>11120</v>
      </c>
      <c r="J232" s="21">
        <v>16456</v>
      </c>
      <c r="K232" s="14">
        <f>K231-((K231-$K$234)/4)</f>
        <v>7109.625</v>
      </c>
      <c r="L232" s="14">
        <v>14040</v>
      </c>
      <c r="M232" s="14">
        <v>17237</v>
      </c>
      <c r="N232" s="14">
        <v>11739</v>
      </c>
      <c r="O232" s="14">
        <v>12510</v>
      </c>
      <c r="P232" s="14">
        <v>12155</v>
      </c>
      <c r="Q232" s="14">
        <v>19227</v>
      </c>
      <c r="R232" s="14">
        <v>14353</v>
      </c>
      <c r="S232" s="14">
        <v>19050</v>
      </c>
      <c r="T232" s="14">
        <v>14889</v>
      </c>
      <c r="U232" s="14">
        <v>16533</v>
      </c>
      <c r="V232" s="14">
        <v>17655</v>
      </c>
      <c r="W232" s="35">
        <v>20010</v>
      </c>
      <c r="X232" s="20">
        <v>4200</v>
      </c>
      <c r="Y232" s="14">
        <f t="shared" si="24"/>
        <v>14481.581249999999</v>
      </c>
      <c r="Z232" s="26">
        <f t="shared" si="23"/>
        <v>0.38175518643725465</v>
      </c>
    </row>
    <row r="233" spans="1:26" ht="15">
      <c r="A233" s="16">
        <v>36756</v>
      </c>
      <c r="B233" s="24">
        <v>19000</v>
      </c>
      <c r="C233" s="9">
        <v>8705</v>
      </c>
      <c r="D233" s="9"/>
      <c r="E233" s="21">
        <v>17755</v>
      </c>
      <c r="F233" s="21">
        <v>10580</v>
      </c>
      <c r="G233" s="21">
        <v>14520</v>
      </c>
      <c r="H233" s="21">
        <v>14425</v>
      </c>
      <c r="I233" s="21">
        <v>11152</v>
      </c>
      <c r="J233" s="21">
        <v>16790</v>
      </c>
      <c r="K233" s="14">
        <f>K232-((K232-$K$234)/4)</f>
        <v>7090.21875</v>
      </c>
      <c r="L233" s="14">
        <v>14116</v>
      </c>
      <c r="M233" s="14">
        <v>17165</v>
      </c>
      <c r="N233" s="14">
        <v>11720</v>
      </c>
      <c r="O233" s="14">
        <v>12480</v>
      </c>
      <c r="P233" s="14">
        <v>12090</v>
      </c>
      <c r="Q233" s="14">
        <v>19235</v>
      </c>
      <c r="R233" s="14">
        <v>14385</v>
      </c>
      <c r="S233" s="14">
        <v>18993</v>
      </c>
      <c r="T233" s="14">
        <v>14821</v>
      </c>
      <c r="U233" s="14">
        <v>16450</v>
      </c>
      <c r="V233" s="14">
        <v>17790</v>
      </c>
      <c r="W233" s="35">
        <v>19990</v>
      </c>
      <c r="X233" s="20">
        <v>4200</v>
      </c>
      <c r="Y233" s="14">
        <f t="shared" si="24"/>
        <v>14512.6109375</v>
      </c>
      <c r="Z233" s="26">
        <f t="shared" si="23"/>
        <v>0.37742271780652842</v>
      </c>
    </row>
    <row r="234" spans="1:26" ht="15">
      <c r="A234" s="16">
        <v>36757</v>
      </c>
      <c r="B234" s="24">
        <v>19000</v>
      </c>
      <c r="C234" s="9">
        <v>8810</v>
      </c>
      <c r="D234" s="9"/>
      <c r="E234" s="21">
        <v>17760</v>
      </c>
      <c r="F234" s="21">
        <v>10537</v>
      </c>
      <c r="G234" s="21">
        <v>14480</v>
      </c>
      <c r="H234" s="21">
        <v>14464</v>
      </c>
      <c r="I234" s="21">
        <v>11120</v>
      </c>
      <c r="J234" s="21">
        <v>16903</v>
      </c>
      <c r="K234" s="14">
        <v>7032</v>
      </c>
      <c r="L234" s="14">
        <v>14190</v>
      </c>
      <c r="M234" s="14">
        <v>17110</v>
      </c>
      <c r="N234" s="14">
        <v>11765</v>
      </c>
      <c r="O234" s="14">
        <v>12439</v>
      </c>
      <c r="P234" s="14">
        <v>12134</v>
      </c>
      <c r="Q234" s="14">
        <v>19257</v>
      </c>
      <c r="R234" s="14">
        <v>14674</v>
      </c>
      <c r="S234" s="14">
        <v>18952</v>
      </c>
      <c r="T234" s="14">
        <v>14746</v>
      </c>
      <c r="U234" s="14">
        <v>16423</v>
      </c>
      <c r="V234" s="14">
        <v>17950</v>
      </c>
      <c r="W234" s="35">
        <v>19920</v>
      </c>
      <c r="X234" s="20">
        <v>4200</v>
      </c>
      <c r="Y234" s="14">
        <f t="shared" si="24"/>
        <v>14533.3</v>
      </c>
      <c r="Z234" s="26">
        <f t="shared" si="23"/>
        <v>0.37064534551684758</v>
      </c>
    </row>
    <row r="235" spans="1:26" ht="15">
      <c r="A235" s="16">
        <v>36758</v>
      </c>
      <c r="B235" s="24">
        <v>19000</v>
      </c>
      <c r="C235" s="9">
        <v>8940</v>
      </c>
      <c r="D235" s="9"/>
      <c r="E235" s="21">
        <v>17760</v>
      </c>
      <c r="F235" s="21">
        <v>10488</v>
      </c>
      <c r="G235" s="21">
        <v>14545</v>
      </c>
      <c r="H235" s="21">
        <v>14425</v>
      </c>
      <c r="I235" s="21">
        <v>11070</v>
      </c>
      <c r="J235" s="21">
        <v>16930</v>
      </c>
      <c r="K235" s="21">
        <v>7016</v>
      </c>
      <c r="L235" s="14">
        <v>14230</v>
      </c>
      <c r="M235" s="14">
        <v>16960</v>
      </c>
      <c r="N235" s="14">
        <v>11862</v>
      </c>
      <c r="O235" s="14">
        <v>12435</v>
      </c>
      <c r="P235" s="14">
        <v>12109</v>
      </c>
      <c r="Q235" s="14">
        <v>19240</v>
      </c>
      <c r="R235" s="14">
        <v>14885</v>
      </c>
      <c r="S235" s="14">
        <v>18916</v>
      </c>
      <c r="T235" s="14">
        <v>14667</v>
      </c>
      <c r="U235" s="14">
        <v>16323</v>
      </c>
      <c r="V235" s="14">
        <v>18025</v>
      </c>
      <c r="W235" s="35">
        <v>19900</v>
      </c>
      <c r="X235" s="20">
        <v>4200</v>
      </c>
      <c r="Y235" s="14">
        <f t="shared" si="24"/>
        <v>14536.3</v>
      </c>
      <c r="Z235" s="26">
        <f t="shared" si="23"/>
        <v>0.36898660594511679</v>
      </c>
    </row>
    <row r="236" spans="1:26" ht="15">
      <c r="A236" s="16">
        <v>36759</v>
      </c>
      <c r="B236" s="24">
        <v>19000</v>
      </c>
      <c r="C236" s="9">
        <v>9230</v>
      </c>
      <c r="D236" s="9"/>
      <c r="E236" s="21">
        <v>17750</v>
      </c>
      <c r="F236" s="21">
        <v>10488</v>
      </c>
      <c r="G236" s="21">
        <v>14560</v>
      </c>
      <c r="H236" s="21">
        <v>14368</v>
      </c>
      <c r="I236" s="21">
        <v>11152</v>
      </c>
      <c r="J236" s="21">
        <v>17040</v>
      </c>
      <c r="K236" s="21">
        <v>7000</v>
      </c>
      <c r="L236" s="14">
        <v>14330</v>
      </c>
      <c r="M236" s="14">
        <v>16852</v>
      </c>
      <c r="N236" s="14">
        <v>11905</v>
      </c>
      <c r="O236" s="14">
        <v>12384</v>
      </c>
      <c r="P236" s="14">
        <v>12080</v>
      </c>
      <c r="Q236" s="14">
        <v>19220</v>
      </c>
      <c r="R236" s="14">
        <v>14895</v>
      </c>
      <c r="S236" s="14">
        <v>18828</v>
      </c>
      <c r="T236" s="14">
        <v>14597</v>
      </c>
      <c r="U236" s="14">
        <v>16270</v>
      </c>
      <c r="V236" s="14">
        <v>18100</v>
      </c>
      <c r="W236" s="35">
        <v>19830</v>
      </c>
      <c r="X236" s="20">
        <v>4200</v>
      </c>
      <c r="Y236" s="14">
        <f t="shared" si="24"/>
        <v>14543.95</v>
      </c>
      <c r="Z236" s="26">
        <f t="shared" si="23"/>
        <v>0.36345353222473942</v>
      </c>
    </row>
    <row r="237" spans="1:26" ht="15">
      <c r="A237" s="16">
        <v>36760</v>
      </c>
      <c r="B237" s="24">
        <v>19000</v>
      </c>
      <c r="C237" s="9">
        <v>9365</v>
      </c>
      <c r="D237" s="9"/>
      <c r="E237" s="21">
        <v>17690</v>
      </c>
      <c r="F237" s="21">
        <v>10500</v>
      </c>
      <c r="G237" s="21">
        <v>14560</v>
      </c>
      <c r="H237" s="21">
        <v>14361</v>
      </c>
      <c r="I237" s="21">
        <v>11127</v>
      </c>
      <c r="J237" s="21">
        <v>17125</v>
      </c>
      <c r="K237" s="14">
        <f>K236-((K236-$K$240)/3)</f>
        <v>6928.666666666667</v>
      </c>
      <c r="L237" s="14">
        <v>14368</v>
      </c>
      <c r="M237" s="14">
        <v>16775</v>
      </c>
      <c r="N237" s="14">
        <v>11912</v>
      </c>
      <c r="O237" s="14">
        <v>12366</v>
      </c>
      <c r="P237" s="14">
        <v>12075</v>
      </c>
      <c r="Q237" s="14">
        <v>19197</v>
      </c>
      <c r="R237" s="14">
        <v>14900</v>
      </c>
      <c r="S237" s="14">
        <v>18775</v>
      </c>
      <c r="T237" s="14">
        <v>14555</v>
      </c>
      <c r="U237" s="14">
        <v>16182</v>
      </c>
      <c r="V237" s="14">
        <v>18170</v>
      </c>
      <c r="W237" s="35">
        <v>19720</v>
      </c>
      <c r="X237" s="20">
        <v>4200</v>
      </c>
      <c r="Y237" s="14">
        <f t="shared" si="24"/>
        <v>14532.583333333334</v>
      </c>
      <c r="Z237" s="26">
        <f t="shared" si="23"/>
        <v>0.35695076007362758</v>
      </c>
    </row>
    <row r="238" spans="1:26" ht="15">
      <c r="A238" s="16">
        <v>36761</v>
      </c>
      <c r="B238" s="24">
        <v>19000</v>
      </c>
      <c r="C238" s="9">
        <v>9475</v>
      </c>
      <c r="D238" s="9"/>
      <c r="E238" s="21">
        <v>17610</v>
      </c>
      <c r="F238" s="21">
        <v>10472</v>
      </c>
      <c r="G238" s="21">
        <v>14560</v>
      </c>
      <c r="H238" s="21">
        <v>14325</v>
      </c>
      <c r="I238" s="21">
        <v>11135</v>
      </c>
      <c r="J238" s="21">
        <v>17195</v>
      </c>
      <c r="K238" s="14">
        <f>K237-((K237-$K$240)/3)</f>
        <v>6881.1111111111113</v>
      </c>
      <c r="L238" s="14">
        <v>14488</v>
      </c>
      <c r="M238" s="14">
        <v>16677</v>
      </c>
      <c r="N238" s="14">
        <v>11905</v>
      </c>
      <c r="O238" s="14">
        <v>12348</v>
      </c>
      <c r="P238" s="14">
        <v>12141</v>
      </c>
      <c r="Q238" s="14">
        <v>19160</v>
      </c>
      <c r="R238" s="14">
        <v>14895</v>
      </c>
      <c r="S238" s="14">
        <v>18558</v>
      </c>
      <c r="T238" s="14">
        <v>14515</v>
      </c>
      <c r="U238" s="14">
        <v>16108</v>
      </c>
      <c r="V238" s="14">
        <v>18290</v>
      </c>
      <c r="W238" s="35">
        <v>19675</v>
      </c>
      <c r="X238" s="20">
        <v>4200</v>
      </c>
      <c r="Y238" s="14">
        <f t="shared" si="24"/>
        <v>14520.655555555557</v>
      </c>
      <c r="Z238" s="26">
        <f t="shared" si="23"/>
        <v>0.35496637357205318</v>
      </c>
    </row>
    <row r="239" spans="1:26" ht="15">
      <c r="A239" s="16">
        <v>36762</v>
      </c>
      <c r="B239" s="24">
        <v>19000</v>
      </c>
      <c r="C239" s="9">
        <v>9620</v>
      </c>
      <c r="D239" s="9"/>
      <c r="E239" s="21">
        <v>17540</v>
      </c>
      <c r="F239" s="21">
        <v>10525</v>
      </c>
      <c r="G239" s="21">
        <v>14700</v>
      </c>
      <c r="H239" s="21">
        <v>14250</v>
      </c>
      <c r="I239" s="21">
        <v>11120</v>
      </c>
      <c r="J239" s="21">
        <v>17250</v>
      </c>
      <c r="K239" s="14">
        <f>K238-((K238-$K$240)/3)</f>
        <v>6849.4074074074078</v>
      </c>
      <c r="L239" s="14">
        <v>14550</v>
      </c>
      <c r="M239" s="14">
        <v>16558</v>
      </c>
      <c r="N239" s="14">
        <v>11880</v>
      </c>
      <c r="O239" s="14">
        <v>12338</v>
      </c>
      <c r="P239" s="14">
        <v>12196</v>
      </c>
      <c r="Q239" s="14">
        <v>19097</v>
      </c>
      <c r="R239" s="14">
        <v>14890</v>
      </c>
      <c r="S239" s="14">
        <v>18760</v>
      </c>
      <c r="T239" s="14">
        <v>14470</v>
      </c>
      <c r="U239" s="14">
        <v>16020</v>
      </c>
      <c r="V239" s="14">
        <v>18385</v>
      </c>
      <c r="W239" s="35">
        <v>19610</v>
      </c>
      <c r="X239" s="20">
        <v>4200</v>
      </c>
      <c r="Y239" s="14">
        <f t="shared" si="24"/>
        <v>14530.420370370372</v>
      </c>
      <c r="Z239" s="26">
        <f t="shared" si="23"/>
        <v>0.3495824277725389</v>
      </c>
    </row>
    <row r="240" spans="1:26" ht="15">
      <c r="A240" s="16">
        <v>36763</v>
      </c>
      <c r="B240" s="24">
        <v>19000</v>
      </c>
      <c r="C240" s="9">
        <v>9670</v>
      </c>
      <c r="D240" s="9"/>
      <c r="E240" s="21">
        <v>17438</v>
      </c>
      <c r="F240" s="21">
        <v>10500</v>
      </c>
      <c r="G240" s="21">
        <v>15210</v>
      </c>
      <c r="H240" s="21">
        <v>14195</v>
      </c>
      <c r="I240" s="21">
        <v>11135</v>
      </c>
      <c r="J240" s="21">
        <v>17489</v>
      </c>
      <c r="K240" s="14">
        <v>6786</v>
      </c>
      <c r="L240" s="14">
        <v>14608</v>
      </c>
      <c r="M240" s="14">
        <v>16456</v>
      </c>
      <c r="N240" s="14">
        <v>11842</v>
      </c>
      <c r="O240" s="14">
        <v>12315</v>
      </c>
      <c r="P240" s="14">
        <v>12235</v>
      </c>
      <c r="Q240" s="14">
        <v>19030</v>
      </c>
      <c r="R240" s="14">
        <v>14890</v>
      </c>
      <c r="S240" s="14">
        <v>18813</v>
      </c>
      <c r="T240" s="14">
        <v>14380</v>
      </c>
      <c r="U240" s="14">
        <v>15972</v>
      </c>
      <c r="V240" s="14">
        <v>18470</v>
      </c>
      <c r="W240" s="35">
        <v>19740</v>
      </c>
      <c r="X240" s="20">
        <v>4200</v>
      </c>
      <c r="Y240" s="14">
        <f t="shared" si="24"/>
        <v>14558.7</v>
      </c>
      <c r="Z240" s="26">
        <f t="shared" si="23"/>
        <v>0.35589029240248093</v>
      </c>
    </row>
    <row r="241" spans="1:26" ht="15">
      <c r="A241" s="16">
        <v>36764</v>
      </c>
      <c r="B241" s="24">
        <v>19000</v>
      </c>
      <c r="C241" s="9">
        <v>9725</v>
      </c>
      <c r="D241" s="9"/>
      <c r="E241" s="21">
        <v>17360</v>
      </c>
      <c r="F241" s="21">
        <v>10472</v>
      </c>
      <c r="G241" s="21">
        <v>15385</v>
      </c>
      <c r="H241" s="21">
        <v>14155</v>
      </c>
      <c r="I241" s="21">
        <v>12100</v>
      </c>
      <c r="J241" s="21">
        <v>17850</v>
      </c>
      <c r="K241" s="14">
        <f>K240-((K240-$K$244)/3)</f>
        <v>6793.333333333333</v>
      </c>
      <c r="L241" s="14">
        <v>14635</v>
      </c>
      <c r="M241" s="14">
        <v>16380</v>
      </c>
      <c r="N241" s="14">
        <v>11875</v>
      </c>
      <c r="O241" s="14">
        <v>12285</v>
      </c>
      <c r="P241" s="14">
        <v>12342</v>
      </c>
      <c r="Q241" s="14">
        <v>19010</v>
      </c>
      <c r="R241" s="14">
        <v>14885</v>
      </c>
      <c r="S241" s="14">
        <v>18939</v>
      </c>
      <c r="T241" s="14">
        <v>14345</v>
      </c>
      <c r="U241" s="14">
        <v>15900</v>
      </c>
      <c r="V241" s="14">
        <v>18500</v>
      </c>
      <c r="W241" s="36">
        <v>19790</v>
      </c>
      <c r="X241" s="20">
        <v>4200</v>
      </c>
      <c r="Y241" s="14">
        <f t="shared" si="24"/>
        <v>14636.316666666666</v>
      </c>
      <c r="Z241" s="26">
        <f t="shared" si="23"/>
        <v>0.35211614033129929</v>
      </c>
    </row>
    <row r="242" spans="1:26" ht="15">
      <c r="A242" s="16">
        <v>36765</v>
      </c>
      <c r="B242" s="24">
        <v>19000</v>
      </c>
      <c r="C242" s="9">
        <v>9910</v>
      </c>
      <c r="D242" s="9"/>
      <c r="E242" s="21">
        <v>17360</v>
      </c>
      <c r="F242" s="21">
        <v>10525</v>
      </c>
      <c r="G242" s="21">
        <v>15490</v>
      </c>
      <c r="H242" s="21">
        <v>14116</v>
      </c>
      <c r="I242" s="21">
        <v>13031</v>
      </c>
      <c r="J242" s="21">
        <v>18010</v>
      </c>
      <c r="K242" s="14">
        <f>K241-((K241-$K$244)/3)</f>
        <v>6798.2222222222217</v>
      </c>
      <c r="L242" s="14">
        <v>14613</v>
      </c>
      <c r="M242" s="14">
        <v>16305</v>
      </c>
      <c r="N242" s="14">
        <v>11842</v>
      </c>
      <c r="O242" s="14">
        <v>12270</v>
      </c>
      <c r="P242" s="14">
        <v>12646</v>
      </c>
      <c r="Q242" s="14">
        <v>19205</v>
      </c>
      <c r="R242" s="14">
        <v>14844</v>
      </c>
      <c r="S242" s="14">
        <v>19060</v>
      </c>
      <c r="T242" s="14">
        <v>14255</v>
      </c>
      <c r="U242" s="14">
        <v>15814</v>
      </c>
      <c r="V242" s="14">
        <v>18550</v>
      </c>
      <c r="W242" s="14">
        <v>19720</v>
      </c>
      <c r="X242" s="20">
        <v>4200</v>
      </c>
      <c r="Y242" s="14">
        <f t="shared" si="24"/>
        <v>14718.211111111112</v>
      </c>
      <c r="Z242" s="26">
        <f t="shared" si="23"/>
        <v>0.33983674042512707</v>
      </c>
    </row>
    <row r="243" spans="1:26" ht="15">
      <c r="A243" s="16">
        <v>36766</v>
      </c>
      <c r="B243" s="24">
        <v>19000</v>
      </c>
      <c r="C243" s="9">
        <v>10355</v>
      </c>
      <c r="D243" s="9"/>
      <c r="E243" s="21">
        <v>17300</v>
      </c>
      <c r="F243" s="21">
        <v>10580</v>
      </c>
      <c r="G243" s="21">
        <v>15575</v>
      </c>
      <c r="H243" s="21">
        <v>14113</v>
      </c>
      <c r="I243" s="21">
        <v>13227</v>
      </c>
      <c r="J243" s="21">
        <v>18485</v>
      </c>
      <c r="K243" s="14">
        <f>K242-((K242-$K$244)/3)</f>
        <v>6801.4814814814808</v>
      </c>
      <c r="L243" s="14">
        <v>14605</v>
      </c>
      <c r="M243" s="14">
        <v>16200</v>
      </c>
      <c r="N243" s="14">
        <v>11862</v>
      </c>
      <c r="O243" s="14">
        <v>12255</v>
      </c>
      <c r="P243" s="14">
        <v>12845</v>
      </c>
      <c r="Q243" s="14">
        <v>19105</v>
      </c>
      <c r="R243" s="14">
        <v>14780</v>
      </c>
      <c r="S243" s="14">
        <v>19610</v>
      </c>
      <c r="T243" s="14">
        <v>14205</v>
      </c>
      <c r="U243" s="14">
        <v>15754</v>
      </c>
      <c r="V243" s="14">
        <v>18560</v>
      </c>
      <c r="W243" s="14"/>
      <c r="X243" s="20">
        <v>4200</v>
      </c>
      <c r="Y243" s="14">
        <f t="shared" si="24"/>
        <v>14537.762183235865</v>
      </c>
      <c r="Z243" s="26" t="str">
        <f t="shared" si="23"/>
        <v/>
      </c>
    </row>
    <row r="244" spans="1:26" ht="15">
      <c r="A244" s="16">
        <v>36767</v>
      </c>
      <c r="B244" s="24">
        <v>19000</v>
      </c>
      <c r="C244" s="9">
        <v>10600</v>
      </c>
      <c r="D244" s="9"/>
      <c r="E244" s="21">
        <v>17210</v>
      </c>
      <c r="F244" s="21">
        <v>10655</v>
      </c>
      <c r="G244" s="21">
        <v>15690</v>
      </c>
      <c r="H244" s="21">
        <v>14096</v>
      </c>
      <c r="I244" s="21">
        <v>13310</v>
      </c>
      <c r="J244" s="21">
        <v>18825</v>
      </c>
      <c r="K244" s="14">
        <v>6808</v>
      </c>
      <c r="L244" s="14">
        <v>14627</v>
      </c>
      <c r="M244" s="14">
        <v>16120</v>
      </c>
      <c r="N244" s="14">
        <v>11858</v>
      </c>
      <c r="O244" s="14">
        <v>12215</v>
      </c>
      <c r="P244" s="14">
        <v>13012</v>
      </c>
      <c r="Q244" s="14">
        <v>19010</v>
      </c>
      <c r="R244" s="14">
        <v>14745</v>
      </c>
      <c r="S244" s="14">
        <v>19790</v>
      </c>
      <c r="T244" s="14">
        <v>14170</v>
      </c>
      <c r="U244" s="14">
        <v>15705</v>
      </c>
      <c r="V244" s="14">
        <v>18650</v>
      </c>
      <c r="W244" s="14"/>
      <c r="X244" s="20">
        <v>4200</v>
      </c>
      <c r="Y244" s="14">
        <f t="shared" si="24"/>
        <v>14584</v>
      </c>
      <c r="Z244" s="26" t="str">
        <f t="shared" si="23"/>
        <v/>
      </c>
    </row>
    <row r="245" spans="1:26" ht="15">
      <c r="A245" s="16">
        <v>36768</v>
      </c>
      <c r="B245" s="24">
        <v>19000</v>
      </c>
      <c r="C245" s="9">
        <v>10750</v>
      </c>
      <c r="D245" s="9"/>
      <c r="E245" s="21">
        <v>17140</v>
      </c>
      <c r="F245" s="21">
        <v>10655</v>
      </c>
      <c r="G245" s="21">
        <v>15890</v>
      </c>
      <c r="H245" s="21">
        <v>14070</v>
      </c>
      <c r="I245" s="21">
        <v>13330</v>
      </c>
      <c r="J245" s="21">
        <v>19165</v>
      </c>
      <c r="K245" s="14">
        <f>K244-((K244-$K$248)/3)</f>
        <v>6829.666666666667</v>
      </c>
      <c r="L245" s="14">
        <v>14655</v>
      </c>
      <c r="M245" s="14">
        <v>16030</v>
      </c>
      <c r="N245" s="14">
        <v>11886</v>
      </c>
      <c r="O245" s="14"/>
      <c r="P245" s="14">
        <v>13265</v>
      </c>
      <c r="Q245" s="14">
        <v>19030</v>
      </c>
      <c r="R245" s="14">
        <v>14857</v>
      </c>
      <c r="S245" s="14">
        <v>19840</v>
      </c>
      <c r="T245" s="14">
        <v>14096</v>
      </c>
      <c r="U245" s="14">
        <v>15685</v>
      </c>
      <c r="V245" s="14">
        <v>18620</v>
      </c>
      <c r="W245" s="14"/>
      <c r="X245" s="20">
        <v>4200</v>
      </c>
      <c r="Y245" s="14">
        <f t="shared" si="24"/>
        <v>14766.314814814816</v>
      </c>
      <c r="Z245" s="26" t="str">
        <f t="shared" si="23"/>
        <v/>
      </c>
    </row>
    <row r="246" spans="1:26" ht="15">
      <c r="A246" s="16">
        <v>36769</v>
      </c>
      <c r="B246" s="24">
        <v>19000</v>
      </c>
      <c r="C246" s="9">
        <v>11060</v>
      </c>
      <c r="D246" s="9"/>
      <c r="E246" s="21">
        <v>17100</v>
      </c>
      <c r="F246" s="21">
        <v>10660</v>
      </c>
      <c r="G246" s="21">
        <v>15970</v>
      </c>
      <c r="H246" s="21">
        <v>14015</v>
      </c>
      <c r="I246" s="21">
        <v>13340</v>
      </c>
      <c r="J246" s="21">
        <v>19200</v>
      </c>
      <c r="K246" s="14">
        <f>K245-((K245-$K$248)/3)</f>
        <v>6844.1111111111113</v>
      </c>
      <c r="L246" s="14">
        <v>14703</v>
      </c>
      <c r="M246" s="14">
        <v>15920</v>
      </c>
      <c r="N246" s="14">
        <v>11985</v>
      </c>
      <c r="O246" s="14"/>
      <c r="P246" s="14">
        <v>13361</v>
      </c>
      <c r="Q246" s="14">
        <v>19175</v>
      </c>
      <c r="R246" s="14">
        <v>14992</v>
      </c>
      <c r="S246" s="14">
        <v>20090</v>
      </c>
      <c r="T246" s="14">
        <v>14030</v>
      </c>
      <c r="U246" s="14">
        <v>15625</v>
      </c>
      <c r="V246" s="14">
        <v>18650</v>
      </c>
      <c r="W246" s="14"/>
      <c r="X246" s="20">
        <v>4200</v>
      </c>
      <c r="Y246" s="14">
        <f t="shared" si="24"/>
        <v>14817.783950617284</v>
      </c>
      <c r="Z246" s="26" t="str">
        <f t="shared" si="23"/>
        <v/>
      </c>
    </row>
    <row r="247" spans="1:26" ht="15">
      <c r="A247" s="16">
        <v>36770</v>
      </c>
      <c r="B247" s="24">
        <v>19000</v>
      </c>
      <c r="C247" s="9">
        <v>11300</v>
      </c>
      <c r="D247" s="9"/>
      <c r="E247" s="21">
        <v>17005</v>
      </c>
      <c r="F247" s="21">
        <v>10660</v>
      </c>
      <c r="G247" s="21">
        <v>15995</v>
      </c>
      <c r="H247" s="21">
        <v>13993</v>
      </c>
      <c r="I247" s="21">
        <v>13340</v>
      </c>
      <c r="J247" s="21">
        <v>19450</v>
      </c>
      <c r="K247" s="14">
        <f>K246-((K246-$K$248)/3)</f>
        <v>6853.7407407407409</v>
      </c>
      <c r="L247" s="14">
        <v>14760</v>
      </c>
      <c r="M247" s="14">
        <v>15835</v>
      </c>
      <c r="N247" s="14">
        <v>12134</v>
      </c>
      <c r="O247" s="14"/>
      <c r="P247" s="14">
        <v>13456</v>
      </c>
      <c r="Q247" s="14">
        <v>19120</v>
      </c>
      <c r="R247" s="14">
        <v>14982</v>
      </c>
      <c r="S247" s="14">
        <v>20050</v>
      </c>
      <c r="T247" s="14">
        <v>13990</v>
      </c>
      <c r="U247" s="14">
        <v>15560</v>
      </c>
      <c r="V247" s="14">
        <v>18650</v>
      </c>
      <c r="W247" s="14"/>
      <c r="X247" s="20">
        <v>4200</v>
      </c>
      <c r="Y247" s="14">
        <f t="shared" si="24"/>
        <v>14840.763374485596</v>
      </c>
      <c r="Z247" s="26" t="str">
        <f t="shared" si="23"/>
        <v/>
      </c>
    </row>
    <row r="248" spans="1:26" ht="15">
      <c r="A248" s="16">
        <v>36771</v>
      </c>
      <c r="B248" s="24">
        <v>19000</v>
      </c>
      <c r="C248" s="9">
        <v>11690</v>
      </c>
      <c r="D248" s="9"/>
      <c r="E248" s="21">
        <v>17000</v>
      </c>
      <c r="F248" s="21">
        <v>10655</v>
      </c>
      <c r="G248" s="21">
        <v>16010</v>
      </c>
      <c r="H248" s="21">
        <v>13950</v>
      </c>
      <c r="I248" s="21">
        <v>13335</v>
      </c>
      <c r="J248" s="21">
        <v>19675</v>
      </c>
      <c r="K248" s="14">
        <v>6873</v>
      </c>
      <c r="L248" s="14">
        <v>15213</v>
      </c>
      <c r="M248" s="14">
        <v>15730</v>
      </c>
      <c r="N248" s="14">
        <v>12315</v>
      </c>
      <c r="O248" s="14"/>
      <c r="P248" s="14">
        <v>13512</v>
      </c>
      <c r="Q248" s="14">
        <v>19090</v>
      </c>
      <c r="R248" s="14">
        <v>14939</v>
      </c>
      <c r="S248" s="14">
        <v>19937</v>
      </c>
      <c r="T248" s="14">
        <v>13939</v>
      </c>
      <c r="U248" s="14">
        <v>15493</v>
      </c>
      <c r="V248" s="14">
        <v>18620</v>
      </c>
      <c r="W248" s="14"/>
      <c r="X248" s="20">
        <v>4200</v>
      </c>
      <c r="Y248" s="14">
        <f t="shared" si="24"/>
        <v>14887.555555555555</v>
      </c>
      <c r="Z248" s="26" t="str">
        <f t="shared" si="23"/>
        <v/>
      </c>
    </row>
    <row r="249" spans="1:26" ht="15">
      <c r="A249" s="16">
        <v>36772</v>
      </c>
      <c r="B249" s="24">
        <v>19000</v>
      </c>
      <c r="C249" s="9">
        <v>11800</v>
      </c>
      <c r="D249" s="9"/>
      <c r="E249" s="21">
        <v>16950</v>
      </c>
      <c r="F249" s="21">
        <v>10692</v>
      </c>
      <c r="G249" s="21">
        <v>16020</v>
      </c>
      <c r="H249" s="21">
        <v>13885</v>
      </c>
      <c r="I249" s="21">
        <v>13300</v>
      </c>
      <c r="J249" s="21">
        <v>19830</v>
      </c>
      <c r="K249" s="14">
        <f>K248-((K248-$K$252)/3)</f>
        <v>6894</v>
      </c>
      <c r="L249" s="14">
        <v>15620</v>
      </c>
      <c r="M249" s="14">
        <v>15650</v>
      </c>
      <c r="N249" s="14">
        <v>12585</v>
      </c>
      <c r="O249" s="14">
        <v>12348</v>
      </c>
      <c r="P249" s="14">
        <v>13699</v>
      </c>
      <c r="Q249" s="14">
        <v>19090</v>
      </c>
      <c r="R249" s="14">
        <v>14876</v>
      </c>
      <c r="S249" s="14">
        <v>19880</v>
      </c>
      <c r="T249" s="14">
        <v>13883</v>
      </c>
      <c r="U249" s="14">
        <v>15389</v>
      </c>
      <c r="V249" s="14">
        <v>18620</v>
      </c>
      <c r="W249" s="14"/>
      <c r="X249" s="20">
        <v>4200</v>
      </c>
      <c r="Y249" s="14">
        <f t="shared" si="24"/>
        <v>14790.052631578947</v>
      </c>
      <c r="Z249" s="26" t="str">
        <f t="shared" si="23"/>
        <v/>
      </c>
    </row>
    <row r="250" spans="1:26" ht="15">
      <c r="A250" s="16">
        <v>36773</v>
      </c>
      <c r="B250" s="24">
        <v>19000</v>
      </c>
      <c r="C250" s="9">
        <v>11900</v>
      </c>
      <c r="D250" s="9"/>
      <c r="E250" s="21">
        <v>16900</v>
      </c>
      <c r="F250" s="21">
        <v>10730</v>
      </c>
      <c r="G250" s="21">
        <v>16010</v>
      </c>
      <c r="H250" s="21">
        <v>13810</v>
      </c>
      <c r="I250" s="21">
        <v>13240</v>
      </c>
      <c r="J250" s="21">
        <v>20010</v>
      </c>
      <c r="K250" s="14">
        <f>K249-((K249-$K$252)/3)</f>
        <v>6908</v>
      </c>
      <c r="L250" s="14">
        <v>15790</v>
      </c>
      <c r="M250" s="14">
        <v>15540</v>
      </c>
      <c r="N250" s="14">
        <v>12615</v>
      </c>
      <c r="O250" s="14">
        <v>12402</v>
      </c>
      <c r="P250" s="14">
        <v>13845</v>
      </c>
      <c r="Q250" s="14">
        <v>18967</v>
      </c>
      <c r="R250" s="14">
        <v>14935</v>
      </c>
      <c r="S250" s="14">
        <v>19840</v>
      </c>
      <c r="T250" s="14">
        <v>13913</v>
      </c>
      <c r="U250" s="14">
        <v>15385</v>
      </c>
      <c r="V250" s="14">
        <v>18560</v>
      </c>
      <c r="W250" s="14"/>
      <c r="X250" s="20">
        <v>4200</v>
      </c>
      <c r="Y250" s="14">
        <f t="shared" si="24"/>
        <v>14805.263157894737</v>
      </c>
      <c r="Z250" s="26" t="str">
        <f t="shared" si="23"/>
        <v/>
      </c>
    </row>
    <row r="251" spans="1:26" ht="15">
      <c r="A251" s="16">
        <v>36774</v>
      </c>
      <c r="B251" s="24">
        <v>19000</v>
      </c>
      <c r="C251" s="9">
        <v>12010</v>
      </c>
      <c r="D251" s="9"/>
      <c r="E251" s="21">
        <v>16800</v>
      </c>
      <c r="F251" s="21">
        <v>10922</v>
      </c>
      <c r="G251" s="21">
        <v>16020</v>
      </c>
      <c r="H251" s="21">
        <v>13735</v>
      </c>
      <c r="I251" s="21">
        <v>13190</v>
      </c>
      <c r="J251" s="21">
        <v>20090</v>
      </c>
      <c r="K251" s="14">
        <f>K250-((K250-$K$252)/3)</f>
        <v>6917.333333333333</v>
      </c>
      <c r="L251" s="14">
        <v>15997</v>
      </c>
      <c r="M251" s="14">
        <v>15415</v>
      </c>
      <c r="N251" s="14">
        <v>12646</v>
      </c>
      <c r="O251" s="14">
        <v>12491</v>
      </c>
      <c r="P251" s="14">
        <v>13901</v>
      </c>
      <c r="Q251" s="14">
        <v>18870</v>
      </c>
      <c r="R251" s="14">
        <v>14897</v>
      </c>
      <c r="S251" s="14">
        <v>19800</v>
      </c>
      <c r="T251" s="14">
        <v>13950</v>
      </c>
      <c r="U251" s="14">
        <v>15430</v>
      </c>
      <c r="V251" s="14">
        <v>18550</v>
      </c>
      <c r="W251" s="14"/>
      <c r="X251" s="20">
        <v>4200</v>
      </c>
      <c r="Y251" s="14">
        <f t="shared" si="24"/>
        <v>14822.701754385964</v>
      </c>
      <c r="Z251" s="26" t="str">
        <f t="shared" si="23"/>
        <v/>
      </c>
    </row>
    <row r="252" spans="1:26" ht="15">
      <c r="A252" s="16">
        <v>36775</v>
      </c>
      <c r="B252" s="24">
        <v>19000</v>
      </c>
      <c r="C252" s="9">
        <v>12190</v>
      </c>
      <c r="D252" s="9"/>
      <c r="E252" s="21">
        <v>16710</v>
      </c>
      <c r="F252" s="21">
        <v>11350</v>
      </c>
      <c r="G252" s="21">
        <v>16040</v>
      </c>
      <c r="H252" s="21">
        <v>13678</v>
      </c>
      <c r="I252" s="21">
        <v>13160</v>
      </c>
      <c r="J252" s="21">
        <v>20090</v>
      </c>
      <c r="K252" s="14">
        <v>6936</v>
      </c>
      <c r="L252" s="14">
        <v>16260</v>
      </c>
      <c r="M252" s="14">
        <v>15345</v>
      </c>
      <c r="N252" s="14">
        <v>12690</v>
      </c>
      <c r="O252" s="14">
        <v>12492</v>
      </c>
      <c r="P252" s="14">
        <v>13917</v>
      </c>
      <c r="Q252" s="14">
        <v>18810</v>
      </c>
      <c r="R252" s="14">
        <v>15000</v>
      </c>
      <c r="S252" s="14">
        <v>19752</v>
      </c>
      <c r="T252" s="14">
        <v>13935</v>
      </c>
      <c r="U252" s="14">
        <v>15450</v>
      </c>
      <c r="V252" s="14">
        <v>18530</v>
      </c>
      <c r="W252" s="14"/>
      <c r="X252" s="20">
        <v>4200</v>
      </c>
      <c r="Y252" s="14">
        <f t="shared" si="24"/>
        <v>14859.736842105263</v>
      </c>
      <c r="Z252" s="26" t="str">
        <f t="shared" si="23"/>
        <v/>
      </c>
    </row>
    <row r="253" spans="1:26" ht="15">
      <c r="A253" s="16">
        <v>36776</v>
      </c>
      <c r="B253" s="24">
        <v>19000</v>
      </c>
      <c r="C253" s="9">
        <v>12285</v>
      </c>
      <c r="D253" s="9"/>
      <c r="E253" s="21">
        <v>16620</v>
      </c>
      <c r="F253" s="21">
        <v>11406</v>
      </c>
      <c r="G253" s="21">
        <v>16140</v>
      </c>
      <c r="H253" s="21">
        <v>13569</v>
      </c>
      <c r="I253" s="21">
        <v>13130</v>
      </c>
      <c r="J253" s="21">
        <v>19990</v>
      </c>
      <c r="K253" s="14">
        <f>K252-((K252-$K$256)/3)</f>
        <v>6884</v>
      </c>
      <c r="L253" s="14">
        <v>16415</v>
      </c>
      <c r="M253" s="14">
        <v>15291</v>
      </c>
      <c r="N253" s="14">
        <v>12780</v>
      </c>
      <c r="O253" s="14">
        <v>12491</v>
      </c>
      <c r="P253" s="14">
        <v>13905</v>
      </c>
      <c r="Q253" s="14">
        <v>18715</v>
      </c>
      <c r="R253" s="14">
        <v>15170</v>
      </c>
      <c r="S253" s="14">
        <v>19712</v>
      </c>
      <c r="T253" s="14">
        <v>13930</v>
      </c>
      <c r="U253" s="14">
        <v>15450</v>
      </c>
      <c r="V253" s="14">
        <v>18500</v>
      </c>
      <c r="W253" s="14"/>
      <c r="X253" s="20">
        <v>4200</v>
      </c>
      <c r="Y253" s="14">
        <f t="shared" si="24"/>
        <v>14862.263157894737</v>
      </c>
      <c r="Z253" s="26" t="str">
        <f t="shared" si="23"/>
        <v/>
      </c>
    </row>
    <row r="254" spans="1:26" ht="15">
      <c r="A254" s="16">
        <v>36777</v>
      </c>
      <c r="B254" s="24">
        <v>19000</v>
      </c>
      <c r="C254" s="9">
        <v>12345</v>
      </c>
      <c r="D254" s="9"/>
      <c r="E254" s="21">
        <v>16540</v>
      </c>
      <c r="F254" s="21">
        <v>11490</v>
      </c>
      <c r="G254" s="21">
        <v>16170</v>
      </c>
      <c r="H254" s="21">
        <v>13506</v>
      </c>
      <c r="I254" s="21">
        <v>13103</v>
      </c>
      <c r="J254" s="21">
        <v>19890</v>
      </c>
      <c r="K254" s="14">
        <f>K253-((K253-$K$256)/3)</f>
        <v>6849.333333333333</v>
      </c>
      <c r="L254" s="14">
        <v>16548</v>
      </c>
      <c r="M254" s="14">
        <v>15220</v>
      </c>
      <c r="N254" s="14">
        <v>12742</v>
      </c>
      <c r="O254" s="14">
        <v>12480</v>
      </c>
      <c r="P254" s="14">
        <v>13890</v>
      </c>
      <c r="Q254" s="14">
        <v>18560</v>
      </c>
      <c r="R254" s="14">
        <v>15217</v>
      </c>
      <c r="S254" s="14">
        <v>19625</v>
      </c>
      <c r="T254" s="14">
        <v>13883</v>
      </c>
      <c r="U254" s="14">
        <v>15494</v>
      </c>
      <c r="V254" s="14">
        <v>18500</v>
      </c>
      <c r="W254" s="14"/>
      <c r="X254" s="20">
        <v>4200</v>
      </c>
      <c r="Y254" s="14">
        <f t="shared" si="24"/>
        <v>14844.859649122805</v>
      </c>
      <c r="Z254" s="26" t="str">
        <f t="shared" si="23"/>
        <v/>
      </c>
    </row>
    <row r="255" spans="1:26" ht="15">
      <c r="A255" s="16">
        <v>36778</v>
      </c>
      <c r="B255" s="24">
        <v>19000</v>
      </c>
      <c r="C255" s="9">
        <v>12360</v>
      </c>
      <c r="D255" s="9"/>
      <c r="E255" s="21">
        <v>16450</v>
      </c>
      <c r="F255" s="21">
        <v>11490</v>
      </c>
      <c r="G255" s="21">
        <v>16130</v>
      </c>
      <c r="H255" s="21">
        <v>13518</v>
      </c>
      <c r="I255" s="21">
        <v>13070</v>
      </c>
      <c r="J255" s="21">
        <v>19740</v>
      </c>
      <c r="K255" s="14">
        <f>K254-((K254-$K$256)/3)</f>
        <v>6826.2222222222217</v>
      </c>
      <c r="L255" s="14">
        <v>16710</v>
      </c>
      <c r="M255" s="14">
        <v>15160</v>
      </c>
      <c r="N255" s="14">
        <v>12708</v>
      </c>
      <c r="O255" s="14">
        <v>12470</v>
      </c>
      <c r="P255" s="14">
        <v>13883</v>
      </c>
      <c r="Q255" s="14">
        <v>18485</v>
      </c>
      <c r="R255" s="14">
        <v>15220</v>
      </c>
      <c r="S255" s="14">
        <v>19640</v>
      </c>
      <c r="T255" s="14">
        <v>13847</v>
      </c>
      <c r="U255" s="14">
        <v>15563</v>
      </c>
      <c r="V255" s="14">
        <v>18550</v>
      </c>
      <c r="W255" s="14"/>
      <c r="X255" s="20">
        <v>4200</v>
      </c>
      <c r="Y255" s="14">
        <f t="shared" si="24"/>
        <v>14832.643274853803</v>
      </c>
      <c r="Z255" s="26" t="str">
        <f t="shared" si="23"/>
        <v/>
      </c>
    </row>
    <row r="256" spans="1:26" ht="15">
      <c r="A256" s="16">
        <v>36779</v>
      </c>
      <c r="B256" s="24">
        <v>19000</v>
      </c>
      <c r="C256" s="9">
        <v>12360</v>
      </c>
      <c r="D256" s="9"/>
      <c r="E256" s="21">
        <v>16430</v>
      </c>
      <c r="F256" s="21">
        <v>11610</v>
      </c>
      <c r="G256" s="21">
        <v>16116</v>
      </c>
      <c r="H256" s="21">
        <v>13847</v>
      </c>
      <c r="I256" s="21">
        <v>13020</v>
      </c>
      <c r="J256" s="21">
        <v>19675</v>
      </c>
      <c r="K256" s="14">
        <v>6780</v>
      </c>
      <c r="L256" s="14">
        <v>16970</v>
      </c>
      <c r="M256" s="14">
        <v>15095</v>
      </c>
      <c r="N256" s="14">
        <v>12701</v>
      </c>
      <c r="O256" s="14">
        <v>12490</v>
      </c>
      <c r="P256" s="14">
        <v>14007</v>
      </c>
      <c r="Q256" s="14">
        <v>18390</v>
      </c>
      <c r="R256" s="14">
        <v>15215</v>
      </c>
      <c r="S256" s="14">
        <v>19595</v>
      </c>
      <c r="T256" s="14">
        <v>13785</v>
      </c>
      <c r="U256" s="14">
        <v>15592</v>
      </c>
      <c r="V256" s="14">
        <v>18530</v>
      </c>
      <c r="W256" s="14"/>
      <c r="X256" s="20">
        <v>4200</v>
      </c>
      <c r="Y256" s="14">
        <f t="shared" si="24"/>
        <v>14853.052631578947</v>
      </c>
      <c r="Z256" s="26" t="str">
        <f t="shared" si="23"/>
        <v/>
      </c>
    </row>
    <row r="257" spans="1:26" ht="15">
      <c r="A257" s="16">
        <v>36780</v>
      </c>
      <c r="B257" s="24">
        <v>19000</v>
      </c>
      <c r="C257" s="9">
        <v>12490</v>
      </c>
      <c r="D257" s="9"/>
      <c r="E257" s="21">
        <v>16475</v>
      </c>
      <c r="F257" s="21">
        <v>11560</v>
      </c>
      <c r="G257" s="21">
        <v>16080</v>
      </c>
      <c r="H257" s="21">
        <v>14150</v>
      </c>
      <c r="I257" s="21">
        <v>12958</v>
      </c>
      <c r="J257" s="21">
        <v>19570</v>
      </c>
      <c r="K257" s="14">
        <f>K256-((K256-$K$260)/3)</f>
        <v>6713.333333333333</v>
      </c>
      <c r="L257" s="14">
        <v>17437</v>
      </c>
      <c r="M257" s="14">
        <v>15007</v>
      </c>
      <c r="N257" s="14">
        <v>12638</v>
      </c>
      <c r="O257" s="14">
        <v>12445</v>
      </c>
      <c r="P257" s="14">
        <v>14130</v>
      </c>
      <c r="Q257" s="14">
        <v>18200</v>
      </c>
      <c r="R257" s="14">
        <v>15203</v>
      </c>
      <c r="S257" s="14">
        <v>19585</v>
      </c>
      <c r="T257" s="14">
        <v>13783</v>
      </c>
      <c r="U257" s="14">
        <v>15765</v>
      </c>
      <c r="V257" s="14">
        <v>18597</v>
      </c>
      <c r="W257" s="14"/>
      <c r="X257" s="20">
        <v>4200</v>
      </c>
      <c r="Y257" s="14">
        <f t="shared" si="24"/>
        <v>14883.491228070174</v>
      </c>
      <c r="Z257" s="26" t="str">
        <f t="shared" si="23"/>
        <v/>
      </c>
    </row>
    <row r="258" spans="1:26" ht="15">
      <c r="A258" s="16">
        <v>36781</v>
      </c>
      <c r="B258" s="24">
        <v>19000</v>
      </c>
      <c r="C258" s="9">
        <v>12950</v>
      </c>
      <c r="D258" s="9"/>
      <c r="E258" s="21">
        <v>16444</v>
      </c>
      <c r="F258" s="21">
        <v>11560</v>
      </c>
      <c r="G258" s="21">
        <v>16060</v>
      </c>
      <c r="H258" s="21">
        <v>14210</v>
      </c>
      <c r="I258" s="21">
        <v>12880</v>
      </c>
      <c r="J258" s="21">
        <v>19490</v>
      </c>
      <c r="K258" s="14">
        <f>K257-((K257-$K$260)/3)</f>
        <v>6668.8888888888887</v>
      </c>
      <c r="L258" s="14">
        <v>17838</v>
      </c>
      <c r="M258" s="14">
        <v>14946</v>
      </c>
      <c r="N258" s="14">
        <v>12641</v>
      </c>
      <c r="O258" s="14">
        <v>12435</v>
      </c>
      <c r="P258" s="14">
        <v>14183</v>
      </c>
      <c r="Q258" s="14">
        <v>18100</v>
      </c>
      <c r="R258" s="14">
        <v>15175</v>
      </c>
      <c r="S258" s="14">
        <v>19617</v>
      </c>
      <c r="T258" s="14">
        <v>13760</v>
      </c>
      <c r="U258" s="14">
        <v>15857</v>
      </c>
      <c r="V258" s="14">
        <v>19610</v>
      </c>
      <c r="W258" s="14"/>
      <c r="X258" s="20">
        <v>4200</v>
      </c>
      <c r="Y258" s="14">
        <f t="shared" si="24"/>
        <v>14969.730994152045</v>
      </c>
      <c r="Z258" s="26" t="str">
        <f t="shared" si="23"/>
        <v/>
      </c>
    </row>
    <row r="259" spans="1:26" ht="15">
      <c r="A259" s="16">
        <v>36782</v>
      </c>
      <c r="B259" s="24">
        <v>19000</v>
      </c>
      <c r="C259" s="9">
        <v>12960</v>
      </c>
      <c r="D259" s="9"/>
      <c r="E259" s="21">
        <v>16340</v>
      </c>
      <c r="F259" s="21">
        <v>11560</v>
      </c>
      <c r="G259" s="21">
        <v>15995</v>
      </c>
      <c r="H259" s="21">
        <v>14210</v>
      </c>
      <c r="I259" s="21">
        <v>12810</v>
      </c>
      <c r="J259" s="21">
        <v>19280</v>
      </c>
      <c r="K259" s="14">
        <f>K258-((K258-$K$260)/3)</f>
        <v>6639.2592592592591</v>
      </c>
      <c r="L259" s="14">
        <v>18140</v>
      </c>
      <c r="M259" s="14">
        <v>14881</v>
      </c>
      <c r="N259" s="14">
        <v>12715</v>
      </c>
      <c r="O259" s="14">
        <v>12415</v>
      </c>
      <c r="P259" s="14">
        <v>14195</v>
      </c>
      <c r="Q259" s="14">
        <v>18000</v>
      </c>
      <c r="R259" s="14">
        <v>15160</v>
      </c>
      <c r="S259" s="14">
        <v>20275</v>
      </c>
      <c r="T259" s="14">
        <v>13739</v>
      </c>
      <c r="U259" s="14">
        <v>15857</v>
      </c>
      <c r="V259" s="14">
        <v>18350</v>
      </c>
      <c r="W259" s="14"/>
      <c r="X259" s="20">
        <v>4200</v>
      </c>
      <c r="Y259" s="14">
        <f t="shared" si="24"/>
        <v>14922.171539961015</v>
      </c>
      <c r="Z259" s="26" t="str">
        <f t="shared" si="23"/>
        <v/>
      </c>
    </row>
    <row r="260" spans="1:26" ht="15">
      <c r="A260" s="16">
        <v>36783</v>
      </c>
      <c r="B260" s="24">
        <v>19000</v>
      </c>
      <c r="C260" s="9">
        <v>13125</v>
      </c>
      <c r="D260" s="9"/>
      <c r="E260" s="21">
        <v>16260</v>
      </c>
      <c r="F260" s="21">
        <v>11510</v>
      </c>
      <c r="G260" s="21">
        <v>15920</v>
      </c>
      <c r="H260" s="21">
        <v>14202</v>
      </c>
      <c r="I260" s="21">
        <v>12705</v>
      </c>
      <c r="J260" s="21">
        <v>19380</v>
      </c>
      <c r="K260" s="14">
        <v>6580</v>
      </c>
      <c r="L260" s="14">
        <v>18477</v>
      </c>
      <c r="M260" s="14">
        <v>14772</v>
      </c>
      <c r="N260" s="14">
        <v>12927</v>
      </c>
      <c r="O260" s="14">
        <v>12344</v>
      </c>
      <c r="P260" s="14">
        <v>14213</v>
      </c>
      <c r="Q260" s="14">
        <v>17860</v>
      </c>
      <c r="R260" s="14">
        <v>15107</v>
      </c>
      <c r="S260" s="14">
        <v>20155</v>
      </c>
      <c r="T260" s="14">
        <v>13770</v>
      </c>
      <c r="U260" s="14">
        <v>15792</v>
      </c>
      <c r="V260" s="14">
        <v>18550</v>
      </c>
      <c r="W260" s="14"/>
      <c r="X260" s="20">
        <v>4200</v>
      </c>
      <c r="Y260" s="14">
        <f t="shared" si="24"/>
        <v>14928.894736842105</v>
      </c>
      <c r="Z260" s="26" t="str">
        <f t="shared" ref="Z260:Z323" si="25">IF(W260=0,"",(W260-Y260)/Y260)</f>
        <v/>
      </c>
    </row>
    <row r="261" spans="1:26" ht="15">
      <c r="A261" s="16">
        <v>36784</v>
      </c>
      <c r="B261" s="24">
        <v>19000</v>
      </c>
      <c r="C261" s="9">
        <v>13450</v>
      </c>
      <c r="D261" s="9"/>
      <c r="E261" s="21">
        <v>16190</v>
      </c>
      <c r="F261" s="21">
        <v>11510</v>
      </c>
      <c r="G261" s="21">
        <v>15895</v>
      </c>
      <c r="H261" s="21">
        <v>14200</v>
      </c>
      <c r="I261" s="21">
        <v>12620</v>
      </c>
      <c r="J261" s="21">
        <v>19400</v>
      </c>
      <c r="K261" s="14">
        <f>K260-((K260-$K$264)/3)</f>
        <v>6555</v>
      </c>
      <c r="L261" s="14">
        <v>18650</v>
      </c>
      <c r="M261" s="14">
        <v>14705</v>
      </c>
      <c r="N261" s="14">
        <v>12860</v>
      </c>
      <c r="O261" s="14">
        <v>12332</v>
      </c>
      <c r="P261" s="14">
        <v>14232</v>
      </c>
      <c r="Q261" s="14">
        <v>17755</v>
      </c>
      <c r="R261" s="14">
        <v>15133</v>
      </c>
      <c r="S261" s="14">
        <v>20050</v>
      </c>
      <c r="T261" s="14">
        <v>13875</v>
      </c>
      <c r="U261" s="14">
        <v>15782</v>
      </c>
      <c r="V261" s="14">
        <v>18530</v>
      </c>
      <c r="W261" s="14"/>
      <c r="X261" s="20">
        <v>4200</v>
      </c>
      <c r="Y261" s="14">
        <f t="shared" ref="Y261:Y324" si="26">IF(W261=0,AVERAGE(C261:V261),AVERAGE(C261:W261))</f>
        <v>14932.842105263158</v>
      </c>
      <c r="Z261" s="26" t="str">
        <f t="shared" si="25"/>
        <v/>
      </c>
    </row>
    <row r="262" spans="1:26" ht="15">
      <c r="A262" s="16">
        <v>36785</v>
      </c>
      <c r="B262" s="24">
        <v>19000</v>
      </c>
      <c r="C262" s="9">
        <v>13680</v>
      </c>
      <c r="D262" s="9"/>
      <c r="E262" s="21">
        <v>16140</v>
      </c>
      <c r="F262" s="21">
        <v>11540</v>
      </c>
      <c r="G262" s="21">
        <v>15780</v>
      </c>
      <c r="H262" s="21">
        <v>14190</v>
      </c>
      <c r="I262" s="21">
        <v>12535</v>
      </c>
      <c r="J262" s="21">
        <v>19265</v>
      </c>
      <c r="K262" s="14">
        <f>K261-((K261-$K$264)/3)</f>
        <v>6538.333333333333</v>
      </c>
      <c r="L262" s="14">
        <v>18815</v>
      </c>
      <c r="M262" s="14">
        <v>14627</v>
      </c>
      <c r="N262" s="14">
        <v>12860</v>
      </c>
      <c r="O262" s="14">
        <v>12307</v>
      </c>
      <c r="P262" s="14">
        <v>14270</v>
      </c>
      <c r="Q262" s="14">
        <v>17628</v>
      </c>
      <c r="R262" s="14">
        <v>15095</v>
      </c>
      <c r="S262" s="14">
        <v>20130</v>
      </c>
      <c r="T262" s="14">
        <v>13913</v>
      </c>
      <c r="U262" s="14">
        <v>15762</v>
      </c>
      <c r="V262" s="14">
        <v>18493</v>
      </c>
      <c r="W262" s="14"/>
      <c r="X262" s="20">
        <v>4200</v>
      </c>
      <c r="Y262" s="14">
        <f t="shared" si="26"/>
        <v>14924.649122807017</v>
      </c>
      <c r="Z262" s="26" t="str">
        <f t="shared" si="25"/>
        <v/>
      </c>
    </row>
    <row r="263" spans="1:26" ht="15">
      <c r="A263" s="16">
        <v>36786</v>
      </c>
      <c r="B263" s="24">
        <v>19000</v>
      </c>
      <c r="C263" s="9">
        <v>13735</v>
      </c>
      <c r="D263" s="9"/>
      <c r="E263" s="21">
        <v>16052</v>
      </c>
      <c r="F263" s="21">
        <v>11510</v>
      </c>
      <c r="G263" s="21">
        <v>15710</v>
      </c>
      <c r="H263" s="21">
        <v>14193</v>
      </c>
      <c r="I263" s="21">
        <v>12435</v>
      </c>
      <c r="J263" s="21">
        <v>19265</v>
      </c>
      <c r="K263" s="14">
        <f>K262-((K262-$K$264)/3)</f>
        <v>6527.2222222222217</v>
      </c>
      <c r="L263" s="14">
        <v>18835</v>
      </c>
      <c r="M263" s="14">
        <v>14627</v>
      </c>
      <c r="N263" s="14">
        <v>12835</v>
      </c>
      <c r="O263" s="14">
        <v>12262</v>
      </c>
      <c r="P263" s="14">
        <v>14297</v>
      </c>
      <c r="Q263" s="14">
        <v>17500</v>
      </c>
      <c r="R263" s="14">
        <v>15086</v>
      </c>
      <c r="S263" s="14">
        <v>20080</v>
      </c>
      <c r="T263" s="14">
        <v>13961</v>
      </c>
      <c r="U263" s="14">
        <v>15740</v>
      </c>
      <c r="V263" s="14">
        <v>19380</v>
      </c>
      <c r="W263" s="14"/>
      <c r="X263" s="20">
        <v>4200</v>
      </c>
      <c r="Y263" s="14">
        <f t="shared" si="26"/>
        <v>14948.959064327486</v>
      </c>
      <c r="Z263" s="26" t="str">
        <f t="shared" si="25"/>
        <v/>
      </c>
    </row>
    <row r="264" spans="1:26" ht="15">
      <c r="A264" s="16">
        <v>36787</v>
      </c>
      <c r="B264" s="24">
        <v>19000</v>
      </c>
      <c r="C264" s="9">
        <v>13800</v>
      </c>
      <c r="D264" s="9"/>
      <c r="E264" s="21">
        <v>16170</v>
      </c>
      <c r="F264" s="21">
        <v>11480</v>
      </c>
      <c r="G264" s="21">
        <v>15600</v>
      </c>
      <c r="H264" s="21">
        <v>14185</v>
      </c>
      <c r="I264" s="21">
        <v>12445</v>
      </c>
      <c r="J264" s="21">
        <v>19200</v>
      </c>
      <c r="K264" s="14">
        <v>6505</v>
      </c>
      <c r="L264" s="14">
        <v>18910</v>
      </c>
      <c r="M264" s="14">
        <v>14627</v>
      </c>
      <c r="N264" s="14">
        <v>12810</v>
      </c>
      <c r="O264" s="14">
        <v>12195</v>
      </c>
      <c r="P264" s="14">
        <v>14320</v>
      </c>
      <c r="Q264" s="14">
        <v>17403</v>
      </c>
      <c r="R264" s="14">
        <v>15007</v>
      </c>
      <c r="S264" s="14">
        <v>20000</v>
      </c>
      <c r="T264" s="14">
        <v>13993</v>
      </c>
      <c r="U264" s="14">
        <v>15705</v>
      </c>
      <c r="V264" s="14">
        <v>19120</v>
      </c>
      <c r="W264" s="14"/>
      <c r="X264" s="20">
        <v>4200</v>
      </c>
      <c r="Y264" s="14">
        <f t="shared" si="26"/>
        <v>14919.736842105263</v>
      </c>
      <c r="Z264" s="26" t="str">
        <f t="shared" si="25"/>
        <v/>
      </c>
    </row>
    <row r="265" spans="1:26" ht="15">
      <c r="A265" s="16">
        <v>36788</v>
      </c>
      <c r="B265" s="24">
        <v>19000</v>
      </c>
      <c r="C265" s="9">
        <v>13890</v>
      </c>
      <c r="D265" s="9"/>
      <c r="E265" s="21">
        <v>16180</v>
      </c>
      <c r="F265" s="21">
        <v>11465</v>
      </c>
      <c r="G265" s="21">
        <v>15515</v>
      </c>
      <c r="H265" s="21">
        <v>14140</v>
      </c>
      <c r="I265" s="21">
        <v>12375</v>
      </c>
      <c r="J265" s="21">
        <v>19195</v>
      </c>
      <c r="K265" s="14">
        <f>K264-((K264-$K$268)/3)</f>
        <v>6468.666666666667</v>
      </c>
      <c r="L265" s="14">
        <v>18985</v>
      </c>
      <c r="M265" s="14">
        <v>14552</v>
      </c>
      <c r="N265" s="14">
        <v>12780</v>
      </c>
      <c r="O265" s="14">
        <v>12145</v>
      </c>
      <c r="P265" s="14">
        <v>14335</v>
      </c>
      <c r="Q265" s="14">
        <v>17360</v>
      </c>
      <c r="R265" s="14">
        <v>14992</v>
      </c>
      <c r="S265" s="14">
        <v>19885</v>
      </c>
      <c r="T265" s="14">
        <v>13997</v>
      </c>
      <c r="U265" s="14">
        <v>15682</v>
      </c>
      <c r="V265" s="14">
        <v>19060</v>
      </c>
      <c r="W265" s="14"/>
      <c r="X265" s="20">
        <v>4200</v>
      </c>
      <c r="Y265" s="14">
        <f t="shared" si="26"/>
        <v>14894.82456140351</v>
      </c>
      <c r="Z265" s="26" t="str">
        <f t="shared" si="25"/>
        <v/>
      </c>
    </row>
    <row r="266" spans="1:26" ht="15">
      <c r="A266" s="16">
        <v>36789</v>
      </c>
      <c r="B266" s="24">
        <v>19000</v>
      </c>
      <c r="C266" s="9">
        <v>13820</v>
      </c>
      <c r="D266" s="9"/>
      <c r="E266" s="21">
        <v>16100</v>
      </c>
      <c r="F266" s="21">
        <v>11376</v>
      </c>
      <c r="G266" s="21">
        <v>15515</v>
      </c>
      <c r="H266" s="21">
        <v>14113</v>
      </c>
      <c r="I266" s="21">
        <v>12326</v>
      </c>
      <c r="J266" s="21">
        <v>19370</v>
      </c>
      <c r="K266" s="14">
        <f>K265-((K265-$K$268)/3)</f>
        <v>6444.4444444444443</v>
      </c>
      <c r="L266" s="14">
        <v>19165</v>
      </c>
      <c r="M266" s="14">
        <v>14515</v>
      </c>
      <c r="N266" s="14">
        <v>12750</v>
      </c>
      <c r="O266" s="14">
        <v>12100</v>
      </c>
      <c r="P266" s="14">
        <v>14330</v>
      </c>
      <c r="Q266" s="14">
        <v>17250</v>
      </c>
      <c r="R266" s="14">
        <v>14972</v>
      </c>
      <c r="S266" s="14">
        <v>19938</v>
      </c>
      <c r="T266" s="14">
        <v>13995</v>
      </c>
      <c r="U266" s="14">
        <v>15660</v>
      </c>
      <c r="V266" s="14">
        <v>19010</v>
      </c>
      <c r="W266" s="14"/>
      <c r="X266" s="20">
        <v>4200</v>
      </c>
      <c r="Y266" s="14">
        <f t="shared" si="26"/>
        <v>14881.549707602338</v>
      </c>
      <c r="Z266" s="26" t="str">
        <f t="shared" si="25"/>
        <v/>
      </c>
    </row>
    <row r="267" spans="1:26" ht="15">
      <c r="A267" s="16">
        <v>36790</v>
      </c>
      <c r="B267" s="24">
        <v>19000</v>
      </c>
      <c r="C267" s="9">
        <v>14030</v>
      </c>
      <c r="D267" s="9"/>
      <c r="E267" s="21">
        <v>16060</v>
      </c>
      <c r="F267" s="21">
        <v>11325</v>
      </c>
      <c r="G267" s="21">
        <v>15450</v>
      </c>
      <c r="H267" s="21">
        <v>14170</v>
      </c>
      <c r="I267" s="21">
        <v>12240</v>
      </c>
      <c r="J267" s="21">
        <v>19390</v>
      </c>
      <c r="K267" s="14">
        <f>K266-((K266-$K$268)/3)</f>
        <v>6428.2962962962965</v>
      </c>
      <c r="L267" s="14">
        <v>19165</v>
      </c>
      <c r="M267" s="14">
        <v>14490</v>
      </c>
      <c r="N267" s="14">
        <v>12706</v>
      </c>
      <c r="O267" s="14">
        <v>12020</v>
      </c>
      <c r="P267" s="14">
        <v>14250</v>
      </c>
      <c r="Q267" s="14">
        <v>17140</v>
      </c>
      <c r="R267" s="14">
        <v>14958</v>
      </c>
      <c r="S267" s="14">
        <v>19880</v>
      </c>
      <c r="T267" s="14">
        <v>13990</v>
      </c>
      <c r="U267" s="14">
        <v>15630</v>
      </c>
      <c r="V267" s="14">
        <v>19010</v>
      </c>
      <c r="W267" s="14"/>
      <c r="X267" s="20">
        <v>4200</v>
      </c>
      <c r="Y267" s="14">
        <f t="shared" si="26"/>
        <v>14859.594541910332</v>
      </c>
      <c r="Z267" s="26" t="str">
        <f t="shared" si="25"/>
        <v/>
      </c>
    </row>
    <row r="268" spans="1:26" ht="15">
      <c r="A268" s="16">
        <v>36791</v>
      </c>
      <c r="B268" s="24">
        <v>19000</v>
      </c>
      <c r="C268" s="9">
        <v>14210</v>
      </c>
      <c r="D268" s="9"/>
      <c r="E268" s="21">
        <v>16000</v>
      </c>
      <c r="F268" s="21">
        <v>11300</v>
      </c>
      <c r="G268" s="21">
        <v>15385</v>
      </c>
      <c r="H268" s="21">
        <v>14135</v>
      </c>
      <c r="I268" s="21">
        <v>12220</v>
      </c>
      <c r="J268" s="21">
        <v>19430</v>
      </c>
      <c r="K268" s="14">
        <v>6396</v>
      </c>
      <c r="L268" s="14">
        <v>19450</v>
      </c>
      <c r="M268" s="14">
        <v>14472</v>
      </c>
      <c r="N268" s="14">
        <v>12701</v>
      </c>
      <c r="O268" s="14">
        <v>11980</v>
      </c>
      <c r="P268" s="14">
        <v>14227</v>
      </c>
      <c r="Q268" s="14">
        <v>17040</v>
      </c>
      <c r="R268" s="14">
        <v>14985</v>
      </c>
      <c r="S268" s="14">
        <v>19880</v>
      </c>
      <c r="T268" s="14">
        <v>13969</v>
      </c>
      <c r="U268" s="14">
        <v>15595</v>
      </c>
      <c r="V268" s="14">
        <v>19000</v>
      </c>
      <c r="W268" s="14"/>
      <c r="X268" s="20">
        <v>4200</v>
      </c>
      <c r="Y268" s="14">
        <f t="shared" si="26"/>
        <v>14861.842105263158</v>
      </c>
      <c r="Z268" s="26" t="str">
        <f t="shared" si="25"/>
        <v/>
      </c>
    </row>
    <row r="269" spans="1:26" ht="15">
      <c r="A269" s="16">
        <v>36792</v>
      </c>
      <c r="B269" s="24">
        <v>19000</v>
      </c>
      <c r="C269" s="9">
        <v>14340</v>
      </c>
      <c r="D269" s="9"/>
      <c r="E269" s="21">
        <v>15995</v>
      </c>
      <c r="F269" s="21">
        <v>11220</v>
      </c>
      <c r="G269" s="21">
        <v>15360</v>
      </c>
      <c r="H269" s="21">
        <v>14096</v>
      </c>
      <c r="I269" s="21">
        <v>12270</v>
      </c>
      <c r="J269" s="21">
        <v>19570</v>
      </c>
      <c r="K269" s="14">
        <f>K268-((K268-$K$272)/3)</f>
        <v>6391</v>
      </c>
      <c r="L269" s="14">
        <v>19610</v>
      </c>
      <c r="M269" s="14">
        <v>14552</v>
      </c>
      <c r="N269" s="14">
        <v>12656</v>
      </c>
      <c r="O269" s="14">
        <v>11980</v>
      </c>
      <c r="P269" s="14">
        <v>14185</v>
      </c>
      <c r="Q269" s="14">
        <v>16970</v>
      </c>
      <c r="R269" s="14">
        <v>14992</v>
      </c>
      <c r="S269" s="14">
        <v>19810</v>
      </c>
      <c r="T269" s="14">
        <v>13947</v>
      </c>
      <c r="U269" s="14">
        <v>15555</v>
      </c>
      <c r="V269" s="14">
        <v>19010</v>
      </c>
      <c r="W269" s="14"/>
      <c r="X269" s="20">
        <v>4200</v>
      </c>
      <c r="Y269" s="14">
        <f t="shared" si="26"/>
        <v>14868.894736842105</v>
      </c>
      <c r="Z269" s="26" t="str">
        <f t="shared" si="25"/>
        <v/>
      </c>
    </row>
    <row r="270" spans="1:26" ht="15">
      <c r="A270" s="16">
        <v>36793</v>
      </c>
      <c r="B270" s="24">
        <v>19000</v>
      </c>
      <c r="C270" s="9">
        <v>14440</v>
      </c>
      <c r="D270" s="9"/>
      <c r="E270" s="21">
        <v>15910</v>
      </c>
      <c r="F270" s="21">
        <v>11125</v>
      </c>
      <c r="G270" s="21">
        <v>15280</v>
      </c>
      <c r="H270" s="21">
        <v>14055</v>
      </c>
      <c r="I270" s="21">
        <v>12200</v>
      </c>
      <c r="J270" s="21">
        <v>19560</v>
      </c>
      <c r="K270" s="14">
        <f>K269-((K269-$K$272)/3)</f>
        <v>6387.666666666667</v>
      </c>
      <c r="L270" s="14">
        <v>19720</v>
      </c>
      <c r="M270" s="14">
        <v>14583</v>
      </c>
      <c r="N270" s="14">
        <v>12640</v>
      </c>
      <c r="O270" s="14">
        <v>11990</v>
      </c>
      <c r="P270" s="14">
        <v>14183</v>
      </c>
      <c r="Q270" s="14">
        <v>16960</v>
      </c>
      <c r="R270" s="14">
        <v>14990</v>
      </c>
      <c r="S270" s="14">
        <v>19870</v>
      </c>
      <c r="T270" s="14">
        <v>13901</v>
      </c>
      <c r="U270" s="14">
        <v>15521</v>
      </c>
      <c r="V270" s="14">
        <v>19030</v>
      </c>
      <c r="W270" s="14"/>
      <c r="X270" s="20">
        <v>4200</v>
      </c>
      <c r="Y270" s="14">
        <f t="shared" si="26"/>
        <v>14860.298245614036</v>
      </c>
      <c r="Z270" s="26" t="str">
        <f t="shared" si="25"/>
        <v/>
      </c>
    </row>
    <row r="271" spans="1:26" ht="15">
      <c r="A271" s="16">
        <v>36794</v>
      </c>
      <c r="B271" s="24">
        <v>19000</v>
      </c>
      <c r="C271" s="9">
        <v>14500</v>
      </c>
      <c r="D271" s="9"/>
      <c r="E271" s="21">
        <v>15870</v>
      </c>
      <c r="F271" s="21">
        <v>11200</v>
      </c>
      <c r="G271" s="21">
        <v>15210</v>
      </c>
      <c r="H271" s="21">
        <v>14027</v>
      </c>
      <c r="I271" s="21">
        <v>12285</v>
      </c>
      <c r="J271" s="21">
        <v>19490</v>
      </c>
      <c r="K271" s="14">
        <f>K270-((K270-$K$272)/3)</f>
        <v>6385.4444444444443</v>
      </c>
      <c r="L271" s="14">
        <v>20000</v>
      </c>
      <c r="M271" s="14">
        <v>14593</v>
      </c>
      <c r="N271" s="14">
        <v>12625</v>
      </c>
      <c r="O271" s="14">
        <v>11930</v>
      </c>
      <c r="P271" s="14">
        <v>14183</v>
      </c>
      <c r="Q271" s="14">
        <v>16897</v>
      </c>
      <c r="R271" s="14">
        <v>15086</v>
      </c>
      <c r="S271" s="14">
        <v>19915</v>
      </c>
      <c r="T271" s="14">
        <v>13865</v>
      </c>
      <c r="U271" s="14">
        <v>15475</v>
      </c>
      <c r="V271" s="14">
        <v>19030</v>
      </c>
      <c r="W271" s="14"/>
      <c r="X271" s="20">
        <v>4200</v>
      </c>
      <c r="Y271" s="14">
        <f t="shared" si="26"/>
        <v>14871.91812865497</v>
      </c>
      <c r="Z271" s="26" t="str">
        <f t="shared" si="25"/>
        <v/>
      </c>
    </row>
    <row r="272" spans="1:26" ht="15">
      <c r="A272" s="16">
        <v>36795</v>
      </c>
      <c r="B272" s="24">
        <v>19000</v>
      </c>
      <c r="C272" s="9">
        <v>14550</v>
      </c>
      <c r="D272" s="9"/>
      <c r="E272" s="21">
        <v>15750</v>
      </c>
      <c r="F272" s="21">
        <v>11220</v>
      </c>
      <c r="G272" s="21">
        <v>15100</v>
      </c>
      <c r="H272" s="21">
        <v>14007</v>
      </c>
      <c r="I272" s="21">
        <v>12200</v>
      </c>
      <c r="J272" s="21">
        <v>19490</v>
      </c>
      <c r="K272" s="14">
        <v>6381</v>
      </c>
      <c r="L272" s="14">
        <v>20090</v>
      </c>
      <c r="M272" s="14">
        <v>14605</v>
      </c>
      <c r="N272" s="14">
        <v>12542</v>
      </c>
      <c r="O272" s="14">
        <v>11885</v>
      </c>
      <c r="P272" s="14">
        <v>14125</v>
      </c>
      <c r="Q272" s="14">
        <v>16770</v>
      </c>
      <c r="R272" s="14">
        <v>15220</v>
      </c>
      <c r="S272" s="14">
        <v>19850</v>
      </c>
      <c r="T272" s="14">
        <v>13820</v>
      </c>
      <c r="U272" s="14">
        <v>15389</v>
      </c>
      <c r="V272" s="14">
        <v>19030</v>
      </c>
      <c r="W272" s="14"/>
      <c r="X272" s="20">
        <v>4200</v>
      </c>
      <c r="Y272" s="14">
        <f t="shared" si="26"/>
        <v>14843.368421052632</v>
      </c>
      <c r="Z272" s="26" t="str">
        <f t="shared" si="25"/>
        <v/>
      </c>
    </row>
    <row r="273" spans="1:26" ht="15">
      <c r="A273" s="16">
        <v>36796</v>
      </c>
      <c r="B273" s="24">
        <v>19000</v>
      </c>
      <c r="C273" s="9">
        <v>14770</v>
      </c>
      <c r="D273" s="9"/>
      <c r="E273" s="21">
        <v>15640</v>
      </c>
      <c r="F273" s="21">
        <v>11340</v>
      </c>
      <c r="G273" s="21">
        <v>15180</v>
      </c>
      <c r="H273" s="21">
        <v>14007</v>
      </c>
      <c r="I273" s="21">
        <v>12130</v>
      </c>
      <c r="J273" s="21">
        <v>19430</v>
      </c>
      <c r="K273" s="14">
        <f>K272-((K272-$K$276)/3)</f>
        <v>6375.333333333333</v>
      </c>
      <c r="L273" s="14">
        <v>20140</v>
      </c>
      <c r="M273" s="14">
        <v>14575</v>
      </c>
      <c r="N273" s="14">
        <v>12495</v>
      </c>
      <c r="O273" s="14">
        <v>11830</v>
      </c>
      <c r="P273" s="14">
        <v>14055</v>
      </c>
      <c r="Q273" s="14">
        <v>16685</v>
      </c>
      <c r="R273" s="14">
        <v>15387</v>
      </c>
      <c r="S273" s="14">
        <v>19658</v>
      </c>
      <c r="T273" s="14">
        <v>13835</v>
      </c>
      <c r="U273" s="14">
        <v>15385</v>
      </c>
      <c r="V273" s="14">
        <v>19030</v>
      </c>
      <c r="W273" s="14"/>
      <c r="X273" s="20">
        <v>4200</v>
      </c>
      <c r="Y273" s="14">
        <f t="shared" si="26"/>
        <v>14839.333333333332</v>
      </c>
      <c r="Z273" s="26" t="str">
        <f t="shared" si="25"/>
        <v/>
      </c>
    </row>
    <row r="274" spans="1:26" ht="15">
      <c r="A274" s="16">
        <v>36797</v>
      </c>
      <c r="B274" s="24">
        <v>19000</v>
      </c>
      <c r="C274" s="9">
        <v>15215</v>
      </c>
      <c r="D274" s="9"/>
      <c r="E274" s="21">
        <v>15575</v>
      </c>
      <c r="F274" s="21">
        <v>11320</v>
      </c>
      <c r="G274" s="21">
        <v>15160</v>
      </c>
      <c r="H274" s="21">
        <v>14020</v>
      </c>
      <c r="I274" s="21">
        <v>12100</v>
      </c>
      <c r="J274" s="21">
        <v>19430</v>
      </c>
      <c r="K274" s="14">
        <f>K273-((K273-$K$276)/3)</f>
        <v>6371.5555555555557</v>
      </c>
      <c r="L274" s="14">
        <v>20170</v>
      </c>
      <c r="M274" s="14">
        <v>14575</v>
      </c>
      <c r="N274" s="14">
        <v>12430</v>
      </c>
      <c r="O274" s="14">
        <v>11744</v>
      </c>
      <c r="P274" s="14">
        <v>14085</v>
      </c>
      <c r="Q274" s="14">
        <v>16597</v>
      </c>
      <c r="R274" s="14">
        <v>15533</v>
      </c>
      <c r="S274" s="14">
        <v>19640</v>
      </c>
      <c r="T274" s="14">
        <v>13850</v>
      </c>
      <c r="U274" s="14">
        <v>15352</v>
      </c>
      <c r="V274" s="14">
        <v>19010</v>
      </c>
      <c r="W274" s="14"/>
      <c r="X274" s="20">
        <v>4200</v>
      </c>
      <c r="Y274" s="14">
        <f t="shared" si="26"/>
        <v>14851.450292397662</v>
      </c>
      <c r="Z274" s="26" t="str">
        <f t="shared" si="25"/>
        <v/>
      </c>
    </row>
    <row r="275" spans="1:26" ht="15">
      <c r="A275" s="16">
        <v>36798</v>
      </c>
      <c r="B275" s="24">
        <v>19000</v>
      </c>
      <c r="C275" s="9">
        <v>15440</v>
      </c>
      <c r="D275" s="9"/>
      <c r="E275" s="21">
        <v>15495</v>
      </c>
      <c r="F275" s="21">
        <v>11300</v>
      </c>
      <c r="G275" s="21">
        <v>15060</v>
      </c>
      <c r="H275" s="21">
        <v>13998</v>
      </c>
      <c r="I275" s="21">
        <v>12010</v>
      </c>
      <c r="J275" s="21">
        <v>19380</v>
      </c>
      <c r="K275" s="14">
        <f>K274-((K274-$K$276)/3)</f>
        <v>6369.0370370370374</v>
      </c>
      <c r="L275" s="14">
        <v>20090</v>
      </c>
      <c r="M275" s="14">
        <v>14575</v>
      </c>
      <c r="N275" s="14">
        <v>12338</v>
      </c>
      <c r="O275" s="14">
        <v>11710</v>
      </c>
      <c r="P275" s="14">
        <v>14070</v>
      </c>
      <c r="Q275" s="14">
        <v>16548</v>
      </c>
      <c r="R275" s="14">
        <v>15540</v>
      </c>
      <c r="S275" s="14">
        <v>19565</v>
      </c>
      <c r="T275" s="14">
        <v>13845</v>
      </c>
      <c r="U275" s="14">
        <v>15352</v>
      </c>
      <c r="V275" s="14">
        <v>19010</v>
      </c>
      <c r="W275" s="14"/>
      <c r="X275" s="20">
        <v>4200</v>
      </c>
      <c r="Y275" s="14">
        <f t="shared" si="26"/>
        <v>14826.054580896685</v>
      </c>
      <c r="Z275" s="26" t="str">
        <f t="shared" si="25"/>
        <v/>
      </c>
    </row>
    <row r="276" spans="1:26" ht="15">
      <c r="A276" s="16">
        <v>36799</v>
      </c>
      <c r="B276" s="24">
        <v>19000</v>
      </c>
      <c r="C276" s="9">
        <v>15530</v>
      </c>
      <c r="D276" s="9"/>
      <c r="E276" s="21">
        <v>15385</v>
      </c>
      <c r="F276" s="21">
        <v>11210</v>
      </c>
      <c r="G276" s="21">
        <v>14990</v>
      </c>
      <c r="H276" s="21">
        <v>13969</v>
      </c>
      <c r="I276" s="21">
        <v>11862</v>
      </c>
      <c r="J276" s="21">
        <v>19450</v>
      </c>
      <c r="K276" s="14">
        <v>6364</v>
      </c>
      <c r="L276" s="14">
        <v>19990</v>
      </c>
      <c r="M276" s="14">
        <v>14586</v>
      </c>
      <c r="N276" s="14">
        <v>12297</v>
      </c>
      <c r="O276" s="14">
        <v>11630</v>
      </c>
      <c r="P276" s="14">
        <v>14155</v>
      </c>
      <c r="Q276" s="14">
        <v>16517</v>
      </c>
      <c r="R276" s="14">
        <v>15560</v>
      </c>
      <c r="S276" s="14">
        <v>19480</v>
      </c>
      <c r="T276" s="14">
        <v>13805</v>
      </c>
      <c r="U276" s="14">
        <v>15310</v>
      </c>
      <c r="V276" s="14">
        <v>19010</v>
      </c>
      <c r="W276" s="14"/>
      <c r="X276" s="20">
        <v>4200</v>
      </c>
      <c r="Y276" s="14">
        <f t="shared" si="26"/>
        <v>14794.736842105263</v>
      </c>
      <c r="Z276" s="26" t="str">
        <f t="shared" si="25"/>
        <v/>
      </c>
    </row>
    <row r="277" spans="1:26" ht="15">
      <c r="A277" s="16">
        <v>36800</v>
      </c>
      <c r="B277" s="24">
        <v>19000</v>
      </c>
      <c r="C277" s="9">
        <v>15590</v>
      </c>
      <c r="D277" s="9"/>
      <c r="E277" s="21">
        <v>15295</v>
      </c>
      <c r="F277" s="21">
        <v>11165</v>
      </c>
      <c r="G277" s="21">
        <v>14960</v>
      </c>
      <c r="H277" s="21">
        <v>13947</v>
      </c>
      <c r="I277" s="21">
        <v>11850</v>
      </c>
      <c r="J277" s="21">
        <v>19280</v>
      </c>
      <c r="K277" s="14">
        <f>K276-((K276-$K$280)/3)</f>
        <v>6377.666666666667</v>
      </c>
      <c r="L277" s="14">
        <v>19890</v>
      </c>
      <c r="M277" s="14">
        <v>14615</v>
      </c>
      <c r="N277" s="14">
        <v>12194</v>
      </c>
      <c r="O277" s="14">
        <v>11580</v>
      </c>
      <c r="P277" s="14">
        <v>14197</v>
      </c>
      <c r="Q277" s="14">
        <v>16458</v>
      </c>
      <c r="R277" s="14">
        <v>15582</v>
      </c>
      <c r="S277" s="14">
        <v>19382</v>
      </c>
      <c r="T277" s="14">
        <v>13793</v>
      </c>
      <c r="U277" s="14">
        <v>15298</v>
      </c>
      <c r="V277" s="14">
        <v>19120</v>
      </c>
      <c r="W277" s="14"/>
      <c r="X277" s="20">
        <v>4200</v>
      </c>
      <c r="Y277" s="14">
        <f t="shared" si="26"/>
        <v>14767.0350877193</v>
      </c>
      <c r="Z277" s="26" t="str">
        <f t="shared" si="25"/>
        <v/>
      </c>
    </row>
    <row r="278" spans="1:26" ht="15">
      <c r="A278" s="16">
        <v>36801</v>
      </c>
      <c r="B278" s="24">
        <v>19000</v>
      </c>
      <c r="C278" s="9">
        <v>15690</v>
      </c>
      <c r="D278" s="9"/>
      <c r="E278" s="21">
        <v>15160</v>
      </c>
      <c r="F278" s="21">
        <v>11200</v>
      </c>
      <c r="G278" s="21">
        <v>14865</v>
      </c>
      <c r="H278" s="21">
        <v>13885</v>
      </c>
      <c r="I278" s="21">
        <v>11710</v>
      </c>
      <c r="J278" s="21">
        <v>19230</v>
      </c>
      <c r="K278" s="14">
        <f>K277-((K277-$K$280)/3)</f>
        <v>6386.7777777777783</v>
      </c>
      <c r="L278" s="14">
        <v>19870</v>
      </c>
      <c r="M278" s="14">
        <v>14615</v>
      </c>
      <c r="N278" s="14">
        <v>12130</v>
      </c>
      <c r="O278" s="14">
        <v>11520</v>
      </c>
      <c r="P278" s="14">
        <v>14239</v>
      </c>
      <c r="Q278" s="14">
        <v>16423</v>
      </c>
      <c r="R278" s="14">
        <v>15550</v>
      </c>
      <c r="S278" s="14">
        <v>19250</v>
      </c>
      <c r="T278" s="14">
        <v>13835</v>
      </c>
      <c r="U278" s="14">
        <v>15287</v>
      </c>
      <c r="V278" s="14">
        <v>19030</v>
      </c>
      <c r="W278" s="14"/>
      <c r="X278" s="20">
        <v>4200</v>
      </c>
      <c r="Y278" s="14">
        <f t="shared" si="26"/>
        <v>14730.304093567251</v>
      </c>
      <c r="Z278" s="26" t="str">
        <f t="shared" si="25"/>
        <v/>
      </c>
    </row>
    <row r="279" spans="1:26" ht="15">
      <c r="A279" s="16">
        <v>36802</v>
      </c>
      <c r="B279" s="24">
        <v>19000</v>
      </c>
      <c r="C279" s="9">
        <v>15780</v>
      </c>
      <c r="D279" s="9"/>
      <c r="E279" s="21">
        <v>15075</v>
      </c>
      <c r="F279" s="21">
        <v>11255</v>
      </c>
      <c r="G279" s="21">
        <v>14770</v>
      </c>
      <c r="H279" s="21">
        <v>14185</v>
      </c>
      <c r="I279" s="21">
        <v>11680</v>
      </c>
      <c r="J279" s="21">
        <v>19220</v>
      </c>
      <c r="K279" s="14">
        <f>K278-((K278-$K$280)/3)</f>
        <v>6392.8518518518522</v>
      </c>
      <c r="L279" s="14">
        <v>19765</v>
      </c>
      <c r="M279" s="14">
        <v>14586</v>
      </c>
      <c r="N279" s="14">
        <v>12035</v>
      </c>
      <c r="O279" s="14">
        <v>11520</v>
      </c>
      <c r="P279" s="14">
        <v>14343</v>
      </c>
      <c r="Q279" s="14">
        <v>16333</v>
      </c>
      <c r="R279" s="14">
        <v>15540</v>
      </c>
      <c r="S279" s="14">
        <v>19215</v>
      </c>
      <c r="T279" s="14">
        <v>13847</v>
      </c>
      <c r="U279" s="14">
        <v>15285</v>
      </c>
      <c r="V279" s="14">
        <v>19000</v>
      </c>
      <c r="W279" s="14"/>
      <c r="X279" s="20">
        <v>4200</v>
      </c>
      <c r="Y279" s="14">
        <f t="shared" si="26"/>
        <v>14727.729044834308</v>
      </c>
      <c r="Z279" s="26" t="str">
        <f t="shared" si="25"/>
        <v/>
      </c>
    </row>
    <row r="280" spans="1:26" ht="15">
      <c r="A280" s="16">
        <v>36803</v>
      </c>
      <c r="B280" s="24">
        <v>19000</v>
      </c>
      <c r="C280" s="9">
        <v>15870</v>
      </c>
      <c r="D280" s="9"/>
      <c r="E280" s="21">
        <v>15000</v>
      </c>
      <c r="F280" s="21">
        <v>11300</v>
      </c>
      <c r="G280" s="21">
        <v>14780</v>
      </c>
      <c r="H280" s="21">
        <v>14202</v>
      </c>
      <c r="I280" s="21">
        <v>11580</v>
      </c>
      <c r="J280" s="21">
        <v>19250</v>
      </c>
      <c r="K280" s="14">
        <v>6405</v>
      </c>
      <c r="L280" s="14">
        <v>19690</v>
      </c>
      <c r="M280" s="14">
        <v>14546</v>
      </c>
      <c r="N280" s="14">
        <v>11973</v>
      </c>
      <c r="O280" s="14">
        <v>11520</v>
      </c>
      <c r="P280" s="14">
        <v>14347</v>
      </c>
      <c r="Q280" s="14">
        <v>16295</v>
      </c>
      <c r="R280" s="14">
        <v>15482</v>
      </c>
      <c r="S280" s="14">
        <v>19140</v>
      </c>
      <c r="T280" s="14">
        <v>13847</v>
      </c>
      <c r="U280" s="14">
        <v>15265</v>
      </c>
      <c r="V280" s="14">
        <v>19010</v>
      </c>
      <c r="W280" s="14"/>
      <c r="X280" s="20">
        <v>4200</v>
      </c>
      <c r="Y280" s="14">
        <f t="shared" si="26"/>
        <v>14710.631578947368</v>
      </c>
      <c r="Z280" s="26" t="str">
        <f t="shared" si="25"/>
        <v/>
      </c>
    </row>
    <row r="281" spans="1:26" ht="15">
      <c r="A281" s="16">
        <v>36804</v>
      </c>
      <c r="B281" s="24">
        <v>19000</v>
      </c>
      <c r="C281" s="9">
        <v>15900</v>
      </c>
      <c r="D281" s="9"/>
      <c r="E281" s="21">
        <v>14910</v>
      </c>
      <c r="F281" s="21">
        <v>11490</v>
      </c>
      <c r="G281" s="21">
        <f t="shared" ref="G281:G297" si="27">G280-58</f>
        <v>14722</v>
      </c>
      <c r="H281" s="21">
        <v>14356</v>
      </c>
      <c r="I281" s="21">
        <v>11490</v>
      </c>
      <c r="J281" s="21">
        <v>19195</v>
      </c>
      <c r="K281" s="14">
        <f>K280-((K280-$K$284)/3)</f>
        <v>6547</v>
      </c>
      <c r="L281" s="14">
        <v>19675</v>
      </c>
      <c r="M281" s="14">
        <v>14525</v>
      </c>
      <c r="N281" s="14">
        <v>11905</v>
      </c>
      <c r="O281" s="14">
        <v>11592</v>
      </c>
      <c r="P281" s="14">
        <v>14357</v>
      </c>
      <c r="Q281" s="14">
        <v>16275</v>
      </c>
      <c r="R281" s="14">
        <v>15450</v>
      </c>
      <c r="S281" s="14">
        <v>19010</v>
      </c>
      <c r="T281" s="14">
        <v>13845</v>
      </c>
      <c r="U281" s="14">
        <v>15295</v>
      </c>
      <c r="V281" s="14">
        <v>19070</v>
      </c>
      <c r="W281" s="14"/>
      <c r="X281" s="20">
        <v>4200</v>
      </c>
      <c r="Y281" s="14">
        <f t="shared" si="26"/>
        <v>14716.263157894737</v>
      </c>
      <c r="Z281" s="26" t="str">
        <f t="shared" si="25"/>
        <v/>
      </c>
    </row>
    <row r="282" spans="1:26" ht="15">
      <c r="A282" s="16">
        <v>36805</v>
      </c>
      <c r="B282" s="24">
        <v>19000</v>
      </c>
      <c r="C282" s="9">
        <v>15925</v>
      </c>
      <c r="D282" s="9"/>
      <c r="E282" s="21">
        <v>14890</v>
      </c>
      <c r="F282" s="21">
        <v>11580</v>
      </c>
      <c r="G282" s="21">
        <f t="shared" si="27"/>
        <v>14664</v>
      </c>
      <c r="H282" s="21">
        <v>14372</v>
      </c>
      <c r="I282" s="21">
        <v>11390</v>
      </c>
      <c r="J282" s="21">
        <v>19220</v>
      </c>
      <c r="K282" s="14">
        <f>K281-((K281-$K$284)/3)</f>
        <v>6641.666666666667</v>
      </c>
      <c r="L282" s="14">
        <v>19990</v>
      </c>
      <c r="M282" s="14">
        <v>14635</v>
      </c>
      <c r="N282" s="14">
        <v>11793</v>
      </c>
      <c r="O282" s="14">
        <v>11565</v>
      </c>
      <c r="P282" s="14">
        <v>14355</v>
      </c>
      <c r="Q282" s="14">
        <v>16213</v>
      </c>
      <c r="R282" s="14">
        <v>15381</v>
      </c>
      <c r="S282" s="14">
        <v>19000</v>
      </c>
      <c r="T282" s="14">
        <v>13865</v>
      </c>
      <c r="U282" s="14">
        <v>15304</v>
      </c>
      <c r="V282" s="14">
        <v>19570</v>
      </c>
      <c r="W282" s="14"/>
      <c r="X282" s="20">
        <v>4200</v>
      </c>
      <c r="Y282" s="14">
        <f t="shared" si="26"/>
        <v>14755.456140350878</v>
      </c>
      <c r="Z282" s="26" t="str">
        <f t="shared" si="25"/>
        <v/>
      </c>
    </row>
    <row r="283" spans="1:26" ht="15">
      <c r="A283" s="16">
        <v>36806</v>
      </c>
      <c r="B283" s="24">
        <v>19000</v>
      </c>
      <c r="C283" s="9">
        <v>15995</v>
      </c>
      <c r="D283" s="9"/>
      <c r="E283" s="21">
        <v>14960</v>
      </c>
      <c r="F283" s="21">
        <v>11501</v>
      </c>
      <c r="G283" s="21">
        <f t="shared" si="27"/>
        <v>14606</v>
      </c>
      <c r="H283" s="21">
        <v>14745</v>
      </c>
      <c r="I283" s="21">
        <v>11345</v>
      </c>
      <c r="J283" s="21">
        <v>19200</v>
      </c>
      <c r="K283" s="14">
        <f>K282-((K282-$K$284)/3)</f>
        <v>6704.7777777777783</v>
      </c>
      <c r="L283" s="14">
        <v>19990</v>
      </c>
      <c r="M283" s="14">
        <v>14643</v>
      </c>
      <c r="N283" s="14">
        <v>11719</v>
      </c>
      <c r="O283" s="14">
        <v>11613</v>
      </c>
      <c r="P283" s="14">
        <v>14360</v>
      </c>
      <c r="Q283" s="14">
        <v>16147</v>
      </c>
      <c r="R283" s="14">
        <v>15387</v>
      </c>
      <c r="S283" s="14">
        <v>18939</v>
      </c>
      <c r="T283" s="14">
        <v>13887</v>
      </c>
      <c r="U283" s="14">
        <v>15297</v>
      </c>
      <c r="V283" s="14">
        <v>20170</v>
      </c>
      <c r="W283" s="14"/>
      <c r="X283" s="20">
        <v>4200</v>
      </c>
      <c r="Y283" s="14">
        <f t="shared" si="26"/>
        <v>14800.461988304092</v>
      </c>
      <c r="Z283" s="26" t="str">
        <f t="shared" si="25"/>
        <v/>
      </c>
    </row>
    <row r="284" spans="1:26" ht="15">
      <c r="A284" s="16">
        <v>36807</v>
      </c>
      <c r="B284" s="24">
        <v>19000</v>
      </c>
      <c r="C284" s="9">
        <v>16040</v>
      </c>
      <c r="D284" s="9"/>
      <c r="E284" s="21">
        <v>14960</v>
      </c>
      <c r="F284" s="21">
        <v>11510</v>
      </c>
      <c r="G284" s="21">
        <f t="shared" si="27"/>
        <v>14548</v>
      </c>
      <c r="H284" s="21">
        <v>14884</v>
      </c>
      <c r="I284" s="21">
        <v>11300</v>
      </c>
      <c r="J284" s="21">
        <v>19160</v>
      </c>
      <c r="K284" s="14">
        <v>6831</v>
      </c>
      <c r="L284" s="14">
        <v>19890</v>
      </c>
      <c r="M284" s="14">
        <v>14652</v>
      </c>
      <c r="N284" s="14">
        <v>11689</v>
      </c>
      <c r="O284" s="14">
        <v>11677</v>
      </c>
      <c r="P284" s="14">
        <v>14550</v>
      </c>
      <c r="Q284" s="14">
        <v>16112</v>
      </c>
      <c r="R284" s="14">
        <v>15377</v>
      </c>
      <c r="S284" s="14">
        <v>18860</v>
      </c>
      <c r="T284" s="14">
        <v>13957</v>
      </c>
      <c r="U284" s="14">
        <v>15293</v>
      </c>
      <c r="V284" s="14">
        <v>20380</v>
      </c>
      <c r="W284" s="14"/>
      <c r="X284" s="20">
        <v>4200</v>
      </c>
      <c r="Y284" s="14">
        <f t="shared" si="26"/>
        <v>14824.736842105263</v>
      </c>
      <c r="Z284" s="26" t="str">
        <f t="shared" si="25"/>
        <v/>
      </c>
    </row>
    <row r="285" spans="1:26" ht="15">
      <c r="A285" s="16">
        <v>36808</v>
      </c>
      <c r="B285" s="24">
        <v>19000</v>
      </c>
      <c r="C285" s="9">
        <v>16190</v>
      </c>
      <c r="D285" s="9"/>
      <c r="E285" s="21">
        <v>14880</v>
      </c>
      <c r="F285" s="21">
        <v>11675</v>
      </c>
      <c r="G285" s="21">
        <f t="shared" si="27"/>
        <v>14490</v>
      </c>
      <c r="H285" s="21">
        <v>14985</v>
      </c>
      <c r="I285" s="21">
        <v>11205</v>
      </c>
      <c r="J285" s="21">
        <v>19090</v>
      </c>
      <c r="K285" s="14">
        <f>K284-((K284-$K$288)/3)</f>
        <v>6872</v>
      </c>
      <c r="L285" s="14">
        <v>19790</v>
      </c>
      <c r="M285" s="14">
        <v>14972</v>
      </c>
      <c r="N285" s="14">
        <v>11689</v>
      </c>
      <c r="O285" s="14">
        <v>11622</v>
      </c>
      <c r="P285" s="14">
        <v>14600</v>
      </c>
      <c r="Q285" s="14">
        <v>16085</v>
      </c>
      <c r="R285" s="14">
        <v>15482</v>
      </c>
      <c r="S285" s="14">
        <v>18820</v>
      </c>
      <c r="T285" s="14">
        <v>13982</v>
      </c>
      <c r="U285" s="14">
        <v>15280</v>
      </c>
      <c r="V285" s="14">
        <v>20470</v>
      </c>
      <c r="W285" s="14"/>
      <c r="X285" s="20">
        <v>4200</v>
      </c>
      <c r="Y285" s="14">
        <f t="shared" si="26"/>
        <v>14851.526315789473</v>
      </c>
      <c r="Z285" s="26" t="str">
        <f t="shared" si="25"/>
        <v/>
      </c>
    </row>
    <row r="286" spans="1:26" ht="15">
      <c r="A286" s="16">
        <v>36809</v>
      </c>
      <c r="B286" s="24">
        <v>19000</v>
      </c>
      <c r="C286" s="9">
        <v>16270</v>
      </c>
      <c r="D286" s="9"/>
      <c r="E286" s="21">
        <v>14965</v>
      </c>
      <c r="F286" s="21">
        <v>11720</v>
      </c>
      <c r="G286" s="21">
        <f t="shared" si="27"/>
        <v>14432</v>
      </c>
      <c r="H286" s="21">
        <v>15067</v>
      </c>
      <c r="I286" s="21">
        <v>11170</v>
      </c>
      <c r="J286" s="21">
        <v>19010</v>
      </c>
      <c r="K286" s="14">
        <f>K285-((K285-$K$288)/3)</f>
        <v>6899.333333333333</v>
      </c>
      <c r="L286" s="14">
        <v>19720</v>
      </c>
      <c r="M286" s="14">
        <v>15157</v>
      </c>
      <c r="N286" s="14">
        <v>11613</v>
      </c>
      <c r="O286" s="14">
        <v>11590</v>
      </c>
      <c r="P286" s="14">
        <v>14635</v>
      </c>
      <c r="Q286" s="14">
        <v>16040</v>
      </c>
      <c r="R286" s="14">
        <v>15686</v>
      </c>
      <c r="S286" s="14">
        <v>18718</v>
      </c>
      <c r="T286" s="14">
        <v>13984</v>
      </c>
      <c r="U286" s="14">
        <v>15250</v>
      </c>
      <c r="V286" s="14">
        <v>20590</v>
      </c>
      <c r="W286" s="14"/>
      <c r="X286" s="20">
        <v>4200</v>
      </c>
      <c r="Y286" s="14">
        <f t="shared" si="26"/>
        <v>14869.280701754386</v>
      </c>
      <c r="Z286" s="26" t="str">
        <f t="shared" si="25"/>
        <v/>
      </c>
    </row>
    <row r="287" spans="1:26" ht="15">
      <c r="A287" s="16">
        <v>36810</v>
      </c>
      <c r="B287" s="24">
        <v>19000</v>
      </c>
      <c r="C287" s="9">
        <v>16320</v>
      </c>
      <c r="D287" s="9"/>
      <c r="E287" s="21">
        <v>14825</v>
      </c>
      <c r="F287" s="21">
        <v>11710</v>
      </c>
      <c r="G287" s="21">
        <f t="shared" si="27"/>
        <v>14374</v>
      </c>
      <c r="H287" s="21">
        <v>15101</v>
      </c>
      <c r="I287" s="21">
        <v>11152</v>
      </c>
      <c r="J287" s="21">
        <v>19165</v>
      </c>
      <c r="K287" s="14">
        <f>K286-((K286-$K$288)/3)</f>
        <v>6917.5555555555557</v>
      </c>
      <c r="L287" s="14">
        <v>19710</v>
      </c>
      <c r="M287" s="14">
        <v>15195</v>
      </c>
      <c r="N287" s="14">
        <v>11628</v>
      </c>
      <c r="O287" s="14">
        <v>11520</v>
      </c>
      <c r="P287" s="14">
        <v>14635</v>
      </c>
      <c r="Q287" s="14">
        <v>16005</v>
      </c>
      <c r="R287" s="14">
        <v>15775</v>
      </c>
      <c r="S287" s="14">
        <v>18515</v>
      </c>
      <c r="T287" s="14">
        <v>13976</v>
      </c>
      <c r="U287" s="14">
        <v>15285</v>
      </c>
      <c r="V287" s="14">
        <v>20500</v>
      </c>
      <c r="W287" s="14"/>
      <c r="X287" s="20">
        <v>4200</v>
      </c>
      <c r="Y287" s="14">
        <f t="shared" si="26"/>
        <v>14858.345029239767</v>
      </c>
      <c r="Z287" s="26" t="str">
        <f t="shared" si="25"/>
        <v/>
      </c>
    </row>
    <row r="288" spans="1:26" ht="15">
      <c r="A288" s="16">
        <v>36811</v>
      </c>
      <c r="B288" s="24">
        <v>19000</v>
      </c>
      <c r="C288" s="9">
        <v>16690</v>
      </c>
      <c r="D288" s="9"/>
      <c r="E288" s="21">
        <v>14885</v>
      </c>
      <c r="F288" s="21">
        <v>11685</v>
      </c>
      <c r="G288" s="21">
        <f t="shared" si="27"/>
        <v>14316</v>
      </c>
      <c r="H288" s="21">
        <v>15362</v>
      </c>
      <c r="I288" s="21">
        <v>11060</v>
      </c>
      <c r="J288" s="21">
        <v>19165</v>
      </c>
      <c r="K288" s="14">
        <v>6954</v>
      </c>
      <c r="L288" s="14">
        <v>19640</v>
      </c>
      <c r="M288" s="14">
        <v>15242</v>
      </c>
      <c r="N288" s="14">
        <v>11595</v>
      </c>
      <c r="O288" s="14">
        <v>11490</v>
      </c>
      <c r="P288" s="14">
        <v>14635</v>
      </c>
      <c r="Q288" s="14">
        <v>16017</v>
      </c>
      <c r="R288" s="14">
        <v>15907</v>
      </c>
      <c r="S288" s="14">
        <v>18440</v>
      </c>
      <c r="T288" s="14">
        <v>13991</v>
      </c>
      <c r="U288" s="14">
        <v>15304</v>
      </c>
      <c r="V288" s="14">
        <v>20170</v>
      </c>
      <c r="W288" s="14"/>
      <c r="X288" s="20">
        <v>4200</v>
      </c>
      <c r="Y288" s="14">
        <f t="shared" si="26"/>
        <v>14870.947368421053</v>
      </c>
      <c r="Z288" s="26" t="str">
        <f t="shared" si="25"/>
        <v/>
      </c>
    </row>
    <row r="289" spans="1:26" ht="15">
      <c r="A289" s="16">
        <v>36812</v>
      </c>
      <c r="B289" s="24">
        <v>19000</v>
      </c>
      <c r="C289" s="9">
        <v>16710</v>
      </c>
      <c r="D289" s="9"/>
      <c r="E289" s="21">
        <v>14770</v>
      </c>
      <c r="F289" s="21">
        <v>11630</v>
      </c>
      <c r="G289" s="21">
        <f t="shared" si="27"/>
        <v>14258</v>
      </c>
      <c r="H289" s="21">
        <v>16195</v>
      </c>
      <c r="I289" s="21">
        <v>10990</v>
      </c>
      <c r="J289" s="21">
        <v>19165</v>
      </c>
      <c r="K289" s="14">
        <v>6918</v>
      </c>
      <c r="L289" s="14">
        <v>19610</v>
      </c>
      <c r="M289" s="14">
        <v>15285</v>
      </c>
      <c r="N289" s="14">
        <v>11520</v>
      </c>
      <c r="O289" s="14">
        <v>11470</v>
      </c>
      <c r="P289" s="14">
        <v>14635</v>
      </c>
      <c r="Q289" s="14">
        <v>15977</v>
      </c>
      <c r="R289" s="14">
        <v>16005</v>
      </c>
      <c r="S289" s="14">
        <v>18330</v>
      </c>
      <c r="T289" s="14">
        <v>14007</v>
      </c>
      <c r="U289" s="14">
        <v>15340</v>
      </c>
      <c r="V289" s="14">
        <v>20090</v>
      </c>
      <c r="W289" s="14"/>
      <c r="X289" s="20">
        <v>4200</v>
      </c>
      <c r="Y289" s="14">
        <f t="shared" si="26"/>
        <v>14889.736842105263</v>
      </c>
      <c r="Z289" s="26" t="str">
        <f t="shared" si="25"/>
        <v/>
      </c>
    </row>
    <row r="290" spans="1:26" ht="15">
      <c r="A290" s="16">
        <v>36813</v>
      </c>
      <c r="B290" s="24">
        <v>19000</v>
      </c>
      <c r="C290" s="9">
        <v>16860</v>
      </c>
      <c r="D290" s="9"/>
      <c r="E290" s="21">
        <v>14745</v>
      </c>
      <c r="F290" s="21">
        <v>11675</v>
      </c>
      <c r="G290" s="21">
        <f t="shared" si="27"/>
        <v>14200</v>
      </c>
      <c r="H290" s="21">
        <v>16423</v>
      </c>
      <c r="I290" s="21">
        <v>10880</v>
      </c>
      <c r="J290" s="21">
        <v>19165</v>
      </c>
      <c r="K290" s="14">
        <v>6894</v>
      </c>
      <c r="L290" s="14">
        <v>19690</v>
      </c>
      <c r="M290" s="14">
        <v>15294</v>
      </c>
      <c r="N290" s="14">
        <v>11505</v>
      </c>
      <c r="O290" s="14">
        <v>11492</v>
      </c>
      <c r="P290" s="14">
        <v>14611</v>
      </c>
      <c r="Q290" s="14">
        <v>15948</v>
      </c>
      <c r="R290" s="14">
        <v>16070</v>
      </c>
      <c r="S290" s="14">
        <v>18170</v>
      </c>
      <c r="T290" s="14">
        <v>14090</v>
      </c>
      <c r="U290" s="14">
        <v>15330</v>
      </c>
      <c r="V290" s="14">
        <v>19920</v>
      </c>
      <c r="W290" s="14"/>
      <c r="X290" s="20">
        <v>4200</v>
      </c>
      <c r="Y290" s="14">
        <f t="shared" si="26"/>
        <v>14892.736842105263</v>
      </c>
      <c r="Z290" s="26" t="str">
        <f t="shared" si="25"/>
        <v/>
      </c>
    </row>
    <row r="291" spans="1:26" ht="15">
      <c r="A291" s="16">
        <v>36814</v>
      </c>
      <c r="B291" s="24">
        <v>19000</v>
      </c>
      <c r="C291" s="9">
        <v>17005</v>
      </c>
      <c r="D291" s="9"/>
      <c r="E291" s="21">
        <v>14650</v>
      </c>
      <c r="F291" s="21">
        <v>11675</v>
      </c>
      <c r="G291" s="21">
        <f t="shared" si="27"/>
        <v>14142</v>
      </c>
      <c r="H291" s="21">
        <v>16555</v>
      </c>
      <c r="I291" s="21">
        <v>10820</v>
      </c>
      <c r="J291" s="21">
        <v>19165</v>
      </c>
      <c r="K291" s="14">
        <v>6878</v>
      </c>
      <c r="L291" s="14">
        <v>19540</v>
      </c>
      <c r="M291" s="14">
        <v>15300</v>
      </c>
      <c r="N291" s="14">
        <v>11444</v>
      </c>
      <c r="O291" s="14">
        <v>11985</v>
      </c>
      <c r="P291" s="14">
        <v>14586</v>
      </c>
      <c r="Q291" s="14">
        <v>15900</v>
      </c>
      <c r="R291" s="14">
        <v>16080</v>
      </c>
      <c r="S291" s="14">
        <v>18060</v>
      </c>
      <c r="T291" s="14">
        <v>14170</v>
      </c>
      <c r="U291" s="14">
        <v>15550</v>
      </c>
      <c r="V291" s="14">
        <v>17980</v>
      </c>
      <c r="W291" s="14"/>
      <c r="X291" s="20">
        <v>4200</v>
      </c>
      <c r="Y291" s="14">
        <f t="shared" si="26"/>
        <v>14815</v>
      </c>
      <c r="Z291" s="26" t="str">
        <f t="shared" si="25"/>
        <v/>
      </c>
    </row>
    <row r="292" spans="1:26" ht="15">
      <c r="A292" s="16">
        <v>36815</v>
      </c>
      <c r="B292" s="24">
        <v>19000</v>
      </c>
      <c r="C292" s="9">
        <v>17140</v>
      </c>
      <c r="D292" s="9"/>
      <c r="E292" s="21">
        <v>14560</v>
      </c>
      <c r="F292" s="21">
        <v>11690</v>
      </c>
      <c r="G292" s="21">
        <f t="shared" si="27"/>
        <v>14084</v>
      </c>
      <c r="H292" s="21">
        <v>16747</v>
      </c>
      <c r="I292" s="21">
        <v>10730</v>
      </c>
      <c r="J292" s="21">
        <v>19010</v>
      </c>
      <c r="K292" s="14">
        <v>6846</v>
      </c>
      <c r="L292" s="14">
        <v>19430</v>
      </c>
      <c r="M292" s="14">
        <v>15317</v>
      </c>
      <c r="N292" s="14">
        <v>11373</v>
      </c>
      <c r="O292" s="14">
        <v>12190</v>
      </c>
      <c r="P292" s="14">
        <v>14548</v>
      </c>
      <c r="Q292" s="14">
        <v>15890</v>
      </c>
      <c r="R292" s="14">
        <v>16070</v>
      </c>
      <c r="S292" s="14">
        <v>18000</v>
      </c>
      <c r="T292" s="14">
        <v>14200</v>
      </c>
      <c r="U292" s="14">
        <v>15660</v>
      </c>
      <c r="V292" s="14">
        <v>19690</v>
      </c>
      <c r="W292" s="14"/>
      <c r="X292" s="20">
        <v>4200</v>
      </c>
      <c r="Y292" s="14">
        <f t="shared" si="26"/>
        <v>14903.947368421053</v>
      </c>
      <c r="Z292" s="26" t="str">
        <f t="shared" si="25"/>
        <v/>
      </c>
    </row>
    <row r="293" spans="1:26" ht="15">
      <c r="A293" s="16">
        <v>36816</v>
      </c>
      <c r="B293" s="24">
        <v>19000</v>
      </c>
      <c r="C293" s="9">
        <v>17320</v>
      </c>
      <c r="D293" s="9"/>
      <c r="E293" s="21">
        <v>14560</v>
      </c>
      <c r="F293" s="21">
        <v>11675</v>
      </c>
      <c r="G293" s="21">
        <f t="shared" si="27"/>
        <v>14026</v>
      </c>
      <c r="H293" s="21">
        <v>16852</v>
      </c>
      <c r="I293" s="21">
        <v>10700</v>
      </c>
      <c r="J293" s="21">
        <v>19010</v>
      </c>
      <c r="K293" s="14">
        <f>K292-((K292-$K$296)/3)</f>
        <v>6804</v>
      </c>
      <c r="L293" s="14">
        <v>19400</v>
      </c>
      <c r="M293" s="14">
        <v>15300</v>
      </c>
      <c r="N293" s="14">
        <v>11345</v>
      </c>
      <c r="O293" s="14">
        <v>12510</v>
      </c>
      <c r="P293" s="14">
        <v>14546</v>
      </c>
      <c r="Q293" s="14">
        <v>15835</v>
      </c>
      <c r="R293" s="14">
        <v>15998</v>
      </c>
      <c r="S293" s="14">
        <v>17820</v>
      </c>
      <c r="T293" s="14">
        <v>14213</v>
      </c>
      <c r="U293" s="14">
        <v>15710</v>
      </c>
      <c r="V293" s="14">
        <v>19690</v>
      </c>
      <c r="W293" s="14"/>
      <c r="X293" s="20">
        <v>4200</v>
      </c>
      <c r="Y293" s="14">
        <f t="shared" si="26"/>
        <v>14911.263157894737</v>
      </c>
      <c r="Z293" s="26" t="str">
        <f t="shared" si="25"/>
        <v/>
      </c>
    </row>
    <row r="294" spans="1:26" ht="15">
      <c r="A294" s="16">
        <v>36817</v>
      </c>
      <c r="B294" s="24">
        <v>19000</v>
      </c>
      <c r="C294" s="9">
        <v>17400</v>
      </c>
      <c r="D294" s="9"/>
      <c r="E294" s="21">
        <v>14560</v>
      </c>
      <c r="F294" s="21">
        <v>11675</v>
      </c>
      <c r="G294" s="21">
        <f t="shared" si="27"/>
        <v>13968</v>
      </c>
      <c r="H294" s="21">
        <v>16940</v>
      </c>
      <c r="I294" s="21">
        <v>10660</v>
      </c>
      <c r="J294" s="21">
        <v>19010</v>
      </c>
      <c r="K294" s="14">
        <f>K293-((K293-$K$296)/3)</f>
        <v>6776</v>
      </c>
      <c r="L294" s="14">
        <v>19380</v>
      </c>
      <c r="M294" s="14">
        <v>15290</v>
      </c>
      <c r="N294" s="14">
        <v>11345</v>
      </c>
      <c r="O294" s="14">
        <v>12960</v>
      </c>
      <c r="P294" s="14">
        <v>14525</v>
      </c>
      <c r="Q294" s="14">
        <v>15775</v>
      </c>
      <c r="R294" s="14">
        <v>16050</v>
      </c>
      <c r="S294" s="14">
        <v>17955</v>
      </c>
      <c r="T294" s="14">
        <v>14252</v>
      </c>
      <c r="U294" s="14">
        <v>15773</v>
      </c>
      <c r="V294" s="14">
        <v>19720</v>
      </c>
      <c r="W294" s="14"/>
      <c r="X294" s="20">
        <v>4200</v>
      </c>
      <c r="Y294" s="14">
        <f t="shared" si="26"/>
        <v>14948.105263157895</v>
      </c>
      <c r="Z294" s="26" t="str">
        <f t="shared" si="25"/>
        <v/>
      </c>
    </row>
    <row r="295" spans="1:26" ht="15">
      <c r="A295" s="16">
        <v>36818</v>
      </c>
      <c r="B295" s="24">
        <v>19000</v>
      </c>
      <c r="C295" s="9">
        <v>17490</v>
      </c>
      <c r="D295" s="9"/>
      <c r="E295" s="21">
        <v>14560</v>
      </c>
      <c r="F295" s="21">
        <v>11675</v>
      </c>
      <c r="G295" s="21">
        <f t="shared" si="27"/>
        <v>13910</v>
      </c>
      <c r="H295" s="21">
        <v>17006</v>
      </c>
      <c r="I295" s="21">
        <v>10560</v>
      </c>
      <c r="J295" s="21">
        <v>19010</v>
      </c>
      <c r="K295" s="14">
        <f>K294-((K294-$K$296)/3)</f>
        <v>6757.333333333333</v>
      </c>
      <c r="L295" s="14">
        <v>19265</v>
      </c>
      <c r="M295" s="14">
        <v>15235</v>
      </c>
      <c r="N295" s="14">
        <f>N294-61</f>
        <v>11284</v>
      </c>
      <c r="O295" s="14">
        <v>13111</v>
      </c>
      <c r="P295" s="14">
        <v>14544</v>
      </c>
      <c r="Q295" s="14">
        <v>15735</v>
      </c>
      <c r="R295" s="14">
        <v>16002</v>
      </c>
      <c r="S295" s="14">
        <v>18985</v>
      </c>
      <c r="T295" s="14">
        <v>14745</v>
      </c>
      <c r="U295" s="14">
        <v>15895</v>
      </c>
      <c r="V295" s="14">
        <v>19710</v>
      </c>
      <c r="W295" s="14"/>
      <c r="X295" s="20">
        <v>4200</v>
      </c>
      <c r="Y295" s="14">
        <f t="shared" si="26"/>
        <v>15025.228070175437</v>
      </c>
      <c r="Z295" s="26" t="str">
        <f t="shared" si="25"/>
        <v/>
      </c>
    </row>
    <row r="296" spans="1:26" ht="15">
      <c r="A296" s="16">
        <v>36819</v>
      </c>
      <c r="B296" s="24">
        <v>19000</v>
      </c>
      <c r="C296" s="9">
        <v>17655</v>
      </c>
      <c r="D296" s="9"/>
      <c r="E296" s="21">
        <v>14560</v>
      </c>
      <c r="F296" s="21">
        <v>11710</v>
      </c>
      <c r="G296" s="21">
        <f t="shared" si="27"/>
        <v>13852</v>
      </c>
      <c r="H296" s="21">
        <v>17080</v>
      </c>
      <c r="I296" s="21">
        <v>10525</v>
      </c>
      <c r="J296" s="21">
        <v>19010</v>
      </c>
      <c r="K296" s="14">
        <v>6720</v>
      </c>
      <c r="L296" s="14">
        <v>19220</v>
      </c>
      <c r="M296" s="14">
        <v>15370</v>
      </c>
      <c r="N296" s="14">
        <f t="shared" ref="N296:N304" si="28">N295-61</f>
        <v>11223</v>
      </c>
      <c r="O296" s="14">
        <v>13180</v>
      </c>
      <c r="P296" s="14">
        <v>14500</v>
      </c>
      <c r="Q296" s="14">
        <v>15745</v>
      </c>
      <c r="R296" s="14">
        <v>16085</v>
      </c>
      <c r="S296" s="14">
        <v>19040</v>
      </c>
      <c r="T296" s="14">
        <v>14990</v>
      </c>
      <c r="U296" s="14">
        <v>15900</v>
      </c>
      <c r="V296" s="14">
        <v>19640</v>
      </c>
      <c r="W296" s="14"/>
      <c r="X296" s="20">
        <v>4200</v>
      </c>
      <c r="Y296" s="14">
        <f t="shared" si="26"/>
        <v>15052.894736842105</v>
      </c>
      <c r="Z296" s="26" t="str">
        <f t="shared" si="25"/>
        <v/>
      </c>
    </row>
    <row r="297" spans="1:26" ht="15">
      <c r="A297" s="16">
        <v>36820</v>
      </c>
      <c r="B297" s="24">
        <v>19000</v>
      </c>
      <c r="C297" s="9">
        <v>17860</v>
      </c>
      <c r="D297" s="9"/>
      <c r="E297" s="21">
        <v>14575</v>
      </c>
      <c r="F297" s="21">
        <v>11690</v>
      </c>
      <c r="G297" s="21">
        <f t="shared" si="27"/>
        <v>13794</v>
      </c>
      <c r="H297" s="21">
        <v>17100</v>
      </c>
      <c r="I297" s="21">
        <v>10455</v>
      </c>
      <c r="J297" s="21">
        <v>19140</v>
      </c>
      <c r="K297" s="14">
        <f>K296-((K296-$K$300)/3)</f>
        <v>6682</v>
      </c>
      <c r="L297" s="14">
        <v>19105</v>
      </c>
      <c r="M297" s="14">
        <v>15510</v>
      </c>
      <c r="N297" s="14">
        <f t="shared" si="28"/>
        <v>11162</v>
      </c>
      <c r="O297" s="14">
        <v>13235</v>
      </c>
      <c r="P297" s="14">
        <v>14464</v>
      </c>
      <c r="Q297" s="14">
        <v>15715</v>
      </c>
      <c r="R297" s="14">
        <v>16173</v>
      </c>
      <c r="S297" s="14">
        <v>20620</v>
      </c>
      <c r="T297" s="14">
        <v>15213</v>
      </c>
      <c r="U297" s="14">
        <v>15900</v>
      </c>
      <c r="V297" s="14">
        <v>19675</v>
      </c>
      <c r="W297" s="14"/>
      <c r="X297" s="20">
        <v>4200</v>
      </c>
      <c r="Y297" s="14">
        <f t="shared" si="26"/>
        <v>15161.473684210527</v>
      </c>
      <c r="Z297" s="26" t="str">
        <f t="shared" si="25"/>
        <v/>
      </c>
    </row>
    <row r="298" spans="1:26" ht="15">
      <c r="A298" s="16">
        <v>36821</v>
      </c>
      <c r="B298" s="24">
        <v>19000</v>
      </c>
      <c r="C298" s="9">
        <v>17970</v>
      </c>
      <c r="D298" s="9"/>
      <c r="E298" s="21">
        <v>14575</v>
      </c>
      <c r="F298" s="21">
        <v>11720</v>
      </c>
      <c r="G298" s="21">
        <v>13785</v>
      </c>
      <c r="H298" s="21">
        <v>17110</v>
      </c>
      <c r="I298" s="21">
        <v>10410</v>
      </c>
      <c r="J298" s="21">
        <v>19060</v>
      </c>
      <c r="K298" s="14">
        <f>K297-((K297-$K$300)/3)</f>
        <v>6656.666666666667</v>
      </c>
      <c r="L298" s="14">
        <v>19050</v>
      </c>
      <c r="M298" s="14">
        <v>15500</v>
      </c>
      <c r="N298" s="14">
        <f t="shared" si="28"/>
        <v>11101</v>
      </c>
      <c r="O298" s="14">
        <v>13325</v>
      </c>
      <c r="P298" s="14">
        <v>14430</v>
      </c>
      <c r="Q298" s="14">
        <v>15685</v>
      </c>
      <c r="R298" s="14">
        <v>16533</v>
      </c>
      <c r="S298" s="14">
        <v>20620</v>
      </c>
      <c r="T298" s="14">
        <v>15452</v>
      </c>
      <c r="U298" s="14">
        <v>15917</v>
      </c>
      <c r="V298" s="14">
        <v>19640</v>
      </c>
      <c r="W298" s="14"/>
      <c r="X298" s="20">
        <v>4200</v>
      </c>
      <c r="Y298" s="14">
        <f t="shared" si="26"/>
        <v>15186.298245614036</v>
      </c>
      <c r="Z298" s="26" t="str">
        <f t="shared" si="25"/>
        <v/>
      </c>
    </row>
    <row r="299" spans="1:26" ht="15">
      <c r="A299" s="16">
        <v>36822</v>
      </c>
      <c r="B299" s="24">
        <v>19000</v>
      </c>
      <c r="C299" s="9">
        <v>18025</v>
      </c>
      <c r="D299" s="9"/>
      <c r="E299" s="21">
        <v>14575</v>
      </c>
      <c r="F299" s="21">
        <v>11750</v>
      </c>
      <c r="G299" s="21">
        <v>13712</v>
      </c>
      <c r="H299" s="21">
        <v>17105</v>
      </c>
      <c r="I299" s="21">
        <v>10340</v>
      </c>
      <c r="J299" s="21">
        <v>18952</v>
      </c>
      <c r="K299" s="14">
        <f>K298-((K298-$K$300)/3)</f>
        <v>6639.7777777777783</v>
      </c>
      <c r="L299" s="14">
        <v>19160</v>
      </c>
      <c r="M299" s="14">
        <v>15475</v>
      </c>
      <c r="N299" s="14">
        <f t="shared" si="28"/>
        <v>11040</v>
      </c>
      <c r="O299" s="14">
        <v>13255</v>
      </c>
      <c r="P299" s="14">
        <v>14372</v>
      </c>
      <c r="Q299" s="14">
        <v>15635</v>
      </c>
      <c r="R299" s="14">
        <v>16747</v>
      </c>
      <c r="S299" s="14">
        <v>19150</v>
      </c>
      <c r="T299" s="14">
        <v>15635</v>
      </c>
      <c r="U299" s="14">
        <v>15991</v>
      </c>
      <c r="V299" s="14">
        <v>19570</v>
      </c>
      <c r="W299" s="14"/>
      <c r="X299" s="20">
        <v>4200</v>
      </c>
      <c r="Y299" s="14">
        <f t="shared" si="26"/>
        <v>15112.040935672514</v>
      </c>
      <c r="Z299" s="26" t="str">
        <f t="shared" si="25"/>
        <v/>
      </c>
    </row>
    <row r="300" spans="1:26" ht="15">
      <c r="A300" s="16">
        <v>36823</v>
      </c>
      <c r="B300" s="24">
        <v>19000</v>
      </c>
      <c r="C300" s="9">
        <v>18050</v>
      </c>
      <c r="D300" s="9"/>
      <c r="E300" s="21">
        <v>14575</v>
      </c>
      <c r="F300" s="21">
        <v>11710</v>
      </c>
      <c r="G300" s="21">
        <v>13695</v>
      </c>
      <c r="H300" s="21">
        <v>17105</v>
      </c>
      <c r="I300" s="21">
        <v>10330</v>
      </c>
      <c r="J300" s="21">
        <v>18935</v>
      </c>
      <c r="K300" s="14">
        <v>6606</v>
      </c>
      <c r="L300" s="14">
        <v>19165</v>
      </c>
      <c r="M300" s="14">
        <v>15443</v>
      </c>
      <c r="N300" s="14">
        <f t="shared" si="28"/>
        <v>10979</v>
      </c>
      <c r="O300" s="14">
        <v>13379</v>
      </c>
      <c r="P300" s="14">
        <v>14352</v>
      </c>
      <c r="Q300" s="14">
        <v>15620</v>
      </c>
      <c r="R300" s="14">
        <v>16808</v>
      </c>
      <c r="S300" s="14">
        <v>19003</v>
      </c>
      <c r="T300" s="14">
        <v>15800</v>
      </c>
      <c r="U300" s="14">
        <v>16025</v>
      </c>
      <c r="V300" s="14">
        <v>19540</v>
      </c>
      <c r="W300" s="14"/>
      <c r="X300" s="20">
        <v>4200</v>
      </c>
      <c r="Y300" s="14">
        <f t="shared" si="26"/>
        <v>15111.578947368422</v>
      </c>
      <c r="Z300" s="26" t="str">
        <f t="shared" si="25"/>
        <v/>
      </c>
    </row>
    <row r="301" spans="1:26" ht="15">
      <c r="A301" s="16">
        <v>36824</v>
      </c>
      <c r="B301" s="24">
        <v>19000</v>
      </c>
      <c r="C301" s="9">
        <v>18090</v>
      </c>
      <c r="D301" s="9"/>
      <c r="E301" s="21">
        <v>14575</v>
      </c>
      <c r="F301" s="21">
        <v>11720</v>
      </c>
      <c r="G301" s="21">
        <v>13635</v>
      </c>
      <c r="H301" s="21">
        <v>17142</v>
      </c>
      <c r="I301" s="21">
        <v>10260</v>
      </c>
      <c r="J301" s="21">
        <v>18835</v>
      </c>
      <c r="K301" s="14">
        <f>K300-((K300-$K$304)/3)</f>
        <v>6543.666666666667</v>
      </c>
      <c r="L301" s="14">
        <v>19165</v>
      </c>
      <c r="M301" s="14">
        <v>15370</v>
      </c>
      <c r="N301" s="14">
        <f t="shared" si="28"/>
        <v>10918</v>
      </c>
      <c r="O301" s="14">
        <v>13495</v>
      </c>
      <c r="P301" s="14">
        <v>14270</v>
      </c>
      <c r="Q301" s="14">
        <v>15590</v>
      </c>
      <c r="R301" s="14">
        <v>16830</v>
      </c>
      <c r="S301" s="14">
        <v>18905</v>
      </c>
      <c r="T301" s="14">
        <v>15948</v>
      </c>
      <c r="U301" s="14">
        <v>16060</v>
      </c>
      <c r="V301" s="14">
        <v>19540</v>
      </c>
      <c r="W301" s="14"/>
      <c r="X301" s="20">
        <v>4200</v>
      </c>
      <c r="Y301" s="14">
        <f t="shared" si="26"/>
        <v>15099.561403508773</v>
      </c>
      <c r="Z301" s="26" t="str">
        <f t="shared" si="25"/>
        <v/>
      </c>
    </row>
    <row r="302" spans="1:26" ht="15">
      <c r="A302" s="16">
        <v>36825</v>
      </c>
      <c r="B302" s="24">
        <v>19000</v>
      </c>
      <c r="C302" s="9">
        <v>18090</v>
      </c>
      <c r="D302" s="9"/>
      <c r="E302" s="21">
        <v>14575</v>
      </c>
      <c r="F302" s="21">
        <v>11710</v>
      </c>
      <c r="G302" s="21">
        <v>13539</v>
      </c>
      <c r="H302" s="21">
        <v>17140</v>
      </c>
      <c r="I302" s="21">
        <v>10200</v>
      </c>
      <c r="J302" s="21">
        <v>18835</v>
      </c>
      <c r="K302" s="14">
        <f>K301-((K301-$K$304)/3)</f>
        <v>6502.1111111111113</v>
      </c>
      <c r="L302" s="14">
        <v>19120</v>
      </c>
      <c r="M302" s="14">
        <v>15330</v>
      </c>
      <c r="N302" s="14">
        <f t="shared" si="28"/>
        <v>10857</v>
      </c>
      <c r="O302" s="14">
        <v>13539</v>
      </c>
      <c r="P302" s="14">
        <v>14345</v>
      </c>
      <c r="Q302" s="14">
        <v>15560</v>
      </c>
      <c r="R302" s="14">
        <v>16830</v>
      </c>
      <c r="S302" s="14">
        <v>19165</v>
      </c>
      <c r="T302" s="14">
        <v>16112</v>
      </c>
      <c r="U302" s="14">
        <v>16050</v>
      </c>
      <c r="V302" s="14">
        <v>19450</v>
      </c>
      <c r="W302" s="14"/>
      <c r="X302" s="20">
        <v>4200</v>
      </c>
      <c r="Y302" s="14">
        <f t="shared" si="26"/>
        <v>15102.584795321638</v>
      </c>
      <c r="Z302" s="26" t="str">
        <f t="shared" si="25"/>
        <v/>
      </c>
    </row>
    <row r="303" spans="1:26" ht="15">
      <c r="A303" s="16">
        <v>36826</v>
      </c>
      <c r="B303" s="24">
        <v>19000</v>
      </c>
      <c r="C303" s="9">
        <v>18050</v>
      </c>
      <c r="D303" s="9"/>
      <c r="E303" s="21">
        <v>14575</v>
      </c>
      <c r="F303" s="21">
        <v>11720</v>
      </c>
      <c r="G303" s="21">
        <v>13463</v>
      </c>
      <c r="H303" s="21">
        <v>17125</v>
      </c>
      <c r="I303" s="21">
        <v>10140</v>
      </c>
      <c r="J303" s="21">
        <v>18939</v>
      </c>
      <c r="K303" s="14">
        <f>K302-((K302-$K$304)/3)</f>
        <v>6474.4074074074078</v>
      </c>
      <c r="L303" s="14">
        <v>19010</v>
      </c>
      <c r="M303" s="14">
        <v>15295</v>
      </c>
      <c r="N303" s="14">
        <f t="shared" si="28"/>
        <v>10796</v>
      </c>
      <c r="O303" s="14">
        <v>13544</v>
      </c>
      <c r="P303" s="14">
        <v>14359</v>
      </c>
      <c r="Q303" s="14">
        <v>15592</v>
      </c>
      <c r="R303" s="14">
        <v>16845</v>
      </c>
      <c r="S303" s="14">
        <v>19205</v>
      </c>
      <c r="T303" s="14">
        <v>16185</v>
      </c>
      <c r="U303" s="14">
        <v>16050</v>
      </c>
      <c r="V303" s="14">
        <v>19390</v>
      </c>
      <c r="W303" s="14"/>
      <c r="X303" s="20">
        <v>4200</v>
      </c>
      <c r="Y303" s="14">
        <f t="shared" si="26"/>
        <v>15092.495126705653</v>
      </c>
      <c r="Z303" s="26" t="str">
        <f t="shared" si="25"/>
        <v/>
      </c>
    </row>
    <row r="304" spans="1:26" ht="15">
      <c r="A304" s="16">
        <v>36827</v>
      </c>
      <c r="B304" s="24">
        <v>19000</v>
      </c>
      <c r="C304" s="9">
        <v>18040</v>
      </c>
      <c r="D304" s="9"/>
      <c r="E304" s="21">
        <v>14525</v>
      </c>
      <c r="F304" s="21">
        <v>11710</v>
      </c>
      <c r="G304" s="21">
        <v>13393</v>
      </c>
      <c r="H304" s="21">
        <v>17007</v>
      </c>
      <c r="I304" s="21">
        <v>10060</v>
      </c>
      <c r="J304" s="21">
        <v>19010</v>
      </c>
      <c r="K304" s="14">
        <v>6419</v>
      </c>
      <c r="L304" s="14">
        <v>18939</v>
      </c>
      <c r="M304" s="14">
        <v>15195</v>
      </c>
      <c r="N304" s="14">
        <f t="shared" si="28"/>
        <v>10735</v>
      </c>
      <c r="O304" s="14">
        <v>13589</v>
      </c>
      <c r="P304" s="14">
        <v>14360</v>
      </c>
      <c r="Q304" s="14">
        <v>15625</v>
      </c>
      <c r="R304" s="14">
        <v>16856</v>
      </c>
      <c r="S304" s="14">
        <v>19105</v>
      </c>
      <c r="T304" s="14">
        <v>16267</v>
      </c>
      <c r="U304" s="14">
        <v>16045</v>
      </c>
      <c r="V304" s="14">
        <v>19370</v>
      </c>
      <c r="W304" s="14"/>
      <c r="X304" s="20">
        <v>4200</v>
      </c>
      <c r="Y304" s="14">
        <f t="shared" si="26"/>
        <v>15065.78947368421</v>
      </c>
      <c r="Z304" s="26" t="str">
        <f t="shared" si="25"/>
        <v/>
      </c>
    </row>
    <row r="305" spans="1:26" ht="15">
      <c r="A305" s="16">
        <v>36828</v>
      </c>
      <c r="B305" s="24">
        <v>19000</v>
      </c>
      <c r="C305" s="9">
        <v>18040</v>
      </c>
      <c r="D305" s="9"/>
      <c r="E305" s="21">
        <v>14470</v>
      </c>
      <c r="F305" s="21">
        <v>11800</v>
      </c>
      <c r="G305" s="21">
        <v>13340</v>
      </c>
      <c r="H305" s="21">
        <v>16997</v>
      </c>
      <c r="I305" s="21">
        <v>10010</v>
      </c>
      <c r="J305" s="21">
        <v>19141</v>
      </c>
      <c r="K305" s="14">
        <f>K304-((K304-$K$308)/3)</f>
        <v>6406</v>
      </c>
      <c r="L305" s="14">
        <v>19000</v>
      </c>
      <c r="M305" s="14">
        <v>15195</v>
      </c>
      <c r="N305" s="14">
        <v>10730</v>
      </c>
      <c r="O305" s="14">
        <v>13645</v>
      </c>
      <c r="P305" s="14">
        <v>14352</v>
      </c>
      <c r="Q305" s="14">
        <v>15635</v>
      </c>
      <c r="R305" s="14">
        <v>16900</v>
      </c>
      <c r="S305" s="14">
        <v>20620</v>
      </c>
      <c r="T305" s="14">
        <v>16293</v>
      </c>
      <c r="U305" s="14">
        <v>16035</v>
      </c>
      <c r="V305" s="14">
        <v>19265</v>
      </c>
      <c r="W305" s="14"/>
      <c r="X305" s="20">
        <v>4200</v>
      </c>
      <c r="Y305" s="14">
        <f t="shared" si="26"/>
        <v>15151.263157894737</v>
      </c>
      <c r="Z305" s="26" t="str">
        <f t="shared" si="25"/>
        <v/>
      </c>
    </row>
    <row r="306" spans="1:26" ht="15">
      <c r="A306" s="16">
        <v>36829</v>
      </c>
      <c r="B306" s="24">
        <v>19000</v>
      </c>
      <c r="C306" s="9">
        <v>18140</v>
      </c>
      <c r="D306" s="9"/>
      <c r="E306" s="21">
        <v>14400</v>
      </c>
      <c r="F306" s="21">
        <v>12310</v>
      </c>
      <c r="G306" s="21">
        <v>13240</v>
      </c>
      <c r="H306" s="21">
        <v>16903</v>
      </c>
      <c r="I306" s="21">
        <v>10010</v>
      </c>
      <c r="J306" s="21">
        <v>19140</v>
      </c>
      <c r="K306" s="14">
        <f>K305-((K305-$K$308)/3)</f>
        <v>6397.333333333333</v>
      </c>
      <c r="L306" s="14">
        <v>19230</v>
      </c>
      <c r="M306" s="14">
        <v>15170</v>
      </c>
      <c r="N306" s="14">
        <v>10895</v>
      </c>
      <c r="O306" s="14">
        <v>13555</v>
      </c>
      <c r="P306" s="14">
        <v>14356</v>
      </c>
      <c r="Q306" s="14">
        <v>15750</v>
      </c>
      <c r="R306" s="14">
        <v>16900</v>
      </c>
      <c r="S306" s="14">
        <v>19175</v>
      </c>
      <c r="T306" s="14">
        <v>16315</v>
      </c>
      <c r="U306" s="14">
        <v>16017</v>
      </c>
      <c r="V306" s="14">
        <v>19230</v>
      </c>
      <c r="W306" s="14"/>
      <c r="X306" s="20">
        <v>4200</v>
      </c>
      <c r="Y306" s="14">
        <f t="shared" si="26"/>
        <v>15112.280701754386</v>
      </c>
      <c r="Z306" s="26" t="str">
        <f t="shared" si="25"/>
        <v/>
      </c>
    </row>
    <row r="307" spans="1:26" ht="15">
      <c r="A307" s="16">
        <v>36830</v>
      </c>
      <c r="B307" s="24">
        <v>19000</v>
      </c>
      <c r="C307" s="9">
        <v>18550</v>
      </c>
      <c r="D307" s="9"/>
      <c r="E307" s="21">
        <v>14350</v>
      </c>
      <c r="F307" s="21">
        <v>12360</v>
      </c>
      <c r="G307" s="21">
        <v>13190</v>
      </c>
      <c r="H307" s="21">
        <v>16895</v>
      </c>
      <c r="I307" s="21">
        <v>9950</v>
      </c>
      <c r="J307" s="21">
        <v>19010</v>
      </c>
      <c r="K307" s="14">
        <f>K306-((K306-$K$308)/3)</f>
        <v>6391.5555555555557</v>
      </c>
      <c r="L307" s="14">
        <v>19265</v>
      </c>
      <c r="M307" s="14">
        <v>15100</v>
      </c>
      <c r="N307" s="14">
        <v>11110</v>
      </c>
      <c r="O307" s="14">
        <v>13553</v>
      </c>
      <c r="P307" s="14">
        <v>14335</v>
      </c>
      <c r="Q307" s="14">
        <v>15900</v>
      </c>
      <c r="R307" s="14">
        <v>16885</v>
      </c>
      <c r="S307" s="14">
        <v>18967</v>
      </c>
      <c r="T307" s="14">
        <v>16330</v>
      </c>
      <c r="U307" s="14">
        <v>16003</v>
      </c>
      <c r="V307" s="14">
        <v>19250</v>
      </c>
      <c r="W307" s="14"/>
      <c r="X307" s="20">
        <v>4200</v>
      </c>
      <c r="Y307" s="14">
        <f t="shared" si="26"/>
        <v>15126.029239766081</v>
      </c>
      <c r="Z307" s="26" t="str">
        <f t="shared" si="25"/>
        <v/>
      </c>
    </row>
    <row r="308" spans="1:26" ht="15">
      <c r="A308" s="16">
        <v>36831</v>
      </c>
      <c r="B308" s="24">
        <v>19000</v>
      </c>
      <c r="C308" s="9">
        <v>18715</v>
      </c>
      <c r="D308" s="9"/>
      <c r="E308" s="21">
        <v>14340</v>
      </c>
      <c r="F308" s="21">
        <v>12390</v>
      </c>
      <c r="G308" s="21">
        <v>13050</v>
      </c>
      <c r="H308" s="21">
        <v>16868</v>
      </c>
      <c r="I308" s="21">
        <v>9910</v>
      </c>
      <c r="J308" s="21">
        <v>19010</v>
      </c>
      <c r="K308" s="14">
        <v>6380</v>
      </c>
      <c r="L308" s="14">
        <v>19250</v>
      </c>
      <c r="M308" s="14">
        <v>15022</v>
      </c>
      <c r="N308" s="14">
        <v>11118</v>
      </c>
      <c r="O308" s="14">
        <v>13558</v>
      </c>
      <c r="P308" s="14">
        <v>14257</v>
      </c>
      <c r="Q308" s="14">
        <v>15913</v>
      </c>
      <c r="R308" s="14">
        <v>16845</v>
      </c>
      <c r="S308" s="14">
        <v>18825</v>
      </c>
      <c r="T308" s="14">
        <v>16322</v>
      </c>
      <c r="U308" s="14">
        <v>16020</v>
      </c>
      <c r="V308" s="14">
        <v>19206</v>
      </c>
      <c r="W308" s="14"/>
      <c r="X308" s="20">
        <v>4200</v>
      </c>
      <c r="Y308" s="14">
        <f t="shared" si="26"/>
        <v>15105.21052631579</v>
      </c>
      <c r="Z308" s="26" t="str">
        <f t="shared" si="25"/>
        <v/>
      </c>
    </row>
    <row r="309" spans="1:26" ht="15">
      <c r="A309" s="16">
        <v>36832</v>
      </c>
      <c r="B309" s="24">
        <v>19000</v>
      </c>
      <c r="C309" s="9">
        <v>18760</v>
      </c>
      <c r="D309" s="9"/>
      <c r="E309" s="21">
        <v>14223</v>
      </c>
      <c r="F309" s="21">
        <v>12385</v>
      </c>
      <c r="G309" s="21">
        <v>13031</v>
      </c>
      <c r="H309" s="21">
        <v>16849</v>
      </c>
      <c r="I309" s="21">
        <v>9990</v>
      </c>
      <c r="J309" s="21">
        <v>19010</v>
      </c>
      <c r="K309" s="14">
        <f>K308-((K308-$K$312)/3)</f>
        <v>6353.333333333333</v>
      </c>
      <c r="L309" s="14">
        <v>19195</v>
      </c>
      <c r="M309" s="14">
        <v>14982</v>
      </c>
      <c r="N309" s="14">
        <v>11052</v>
      </c>
      <c r="O309" s="14">
        <v>13550</v>
      </c>
      <c r="P309" s="14">
        <v>14255</v>
      </c>
      <c r="Q309" s="14">
        <v>15920</v>
      </c>
      <c r="R309" s="14">
        <v>16833</v>
      </c>
      <c r="S309" s="14">
        <v>18820</v>
      </c>
      <c r="T309" s="14">
        <v>16305</v>
      </c>
      <c r="U309" s="14">
        <v>16035</v>
      </c>
      <c r="V309" s="14">
        <v>19090</v>
      </c>
      <c r="W309" s="14"/>
      <c r="X309" s="20">
        <v>4200</v>
      </c>
      <c r="Y309" s="14">
        <f t="shared" si="26"/>
        <v>15086.228070175437</v>
      </c>
      <c r="Z309" s="26" t="str">
        <f t="shared" si="25"/>
        <v/>
      </c>
    </row>
    <row r="310" spans="1:26" ht="15">
      <c r="A310" s="16">
        <v>36833</v>
      </c>
      <c r="B310" s="24">
        <v>19000</v>
      </c>
      <c r="C310" s="9">
        <v>18730</v>
      </c>
      <c r="D310" s="9"/>
      <c r="E310" s="21">
        <v>14150</v>
      </c>
      <c r="F310" s="21">
        <v>12385</v>
      </c>
      <c r="G310" s="21">
        <v>12988</v>
      </c>
      <c r="H310" s="21">
        <v>16795</v>
      </c>
      <c r="I310" s="21">
        <v>10100</v>
      </c>
      <c r="J310" s="21">
        <v>19010</v>
      </c>
      <c r="K310" s="14">
        <f>K309-((K309-$K$312)/3)</f>
        <v>6335.5555555555557</v>
      </c>
      <c r="L310" s="14">
        <v>19090</v>
      </c>
      <c r="M310" s="14">
        <v>14900</v>
      </c>
      <c r="N310" s="14">
        <v>10990</v>
      </c>
      <c r="O310" s="14">
        <v>13550</v>
      </c>
      <c r="P310" s="14">
        <v>14239</v>
      </c>
      <c r="Q310" s="14">
        <v>15920</v>
      </c>
      <c r="R310" s="14">
        <v>16816</v>
      </c>
      <c r="S310" s="14">
        <v>18822</v>
      </c>
      <c r="T310" s="14">
        <v>16352</v>
      </c>
      <c r="U310" s="14">
        <v>16020</v>
      </c>
      <c r="V310" s="14">
        <v>19000</v>
      </c>
      <c r="W310" s="14"/>
      <c r="X310" s="20">
        <v>4200</v>
      </c>
      <c r="Y310" s="14">
        <f t="shared" si="26"/>
        <v>15062.766081871345</v>
      </c>
      <c r="Z310" s="26" t="str">
        <f t="shared" si="25"/>
        <v/>
      </c>
    </row>
    <row r="311" spans="1:26" ht="15">
      <c r="A311" s="16">
        <v>36834</v>
      </c>
      <c r="B311" s="24">
        <v>19000</v>
      </c>
      <c r="C311" s="9">
        <v>18730</v>
      </c>
      <c r="D311" s="9"/>
      <c r="E311" s="21">
        <v>14076</v>
      </c>
      <c r="F311" s="21">
        <v>12350</v>
      </c>
      <c r="G311" s="21">
        <v>12950</v>
      </c>
      <c r="H311" s="21">
        <v>16747</v>
      </c>
      <c r="I311" s="21">
        <v>10220</v>
      </c>
      <c r="J311" s="21">
        <v>19010</v>
      </c>
      <c r="K311" s="14">
        <f>K310-((K310-$K$312)/3)</f>
        <v>6323.7037037037035</v>
      </c>
      <c r="L311" s="14">
        <v>19165</v>
      </c>
      <c r="M311" s="14">
        <v>14902</v>
      </c>
      <c r="N311" s="14">
        <v>10955</v>
      </c>
      <c r="O311" s="14">
        <v>13530</v>
      </c>
      <c r="P311" s="14">
        <v>14197</v>
      </c>
      <c r="Q311" s="14">
        <v>15900</v>
      </c>
      <c r="R311" s="14">
        <v>16775</v>
      </c>
      <c r="S311" s="14">
        <v>18810</v>
      </c>
      <c r="T311" s="14">
        <v>16440</v>
      </c>
      <c r="U311" s="14">
        <v>16005</v>
      </c>
      <c r="V311" s="14">
        <v>19010</v>
      </c>
      <c r="W311" s="14"/>
      <c r="X311" s="20">
        <v>4200</v>
      </c>
      <c r="Y311" s="14">
        <f t="shared" si="26"/>
        <v>15057.668615984405</v>
      </c>
      <c r="Z311" s="26" t="str">
        <f t="shared" si="25"/>
        <v/>
      </c>
    </row>
    <row r="312" spans="1:26" ht="15">
      <c r="A312" s="16">
        <v>36835</v>
      </c>
      <c r="B312" s="24">
        <v>19000</v>
      </c>
      <c r="C312" s="9">
        <v>18890</v>
      </c>
      <c r="D312" s="9"/>
      <c r="E312" s="21">
        <v>14068</v>
      </c>
      <c r="F312" s="21">
        <v>12345</v>
      </c>
      <c r="G312" s="21">
        <v>12860</v>
      </c>
      <c r="H312" s="21">
        <v>16683</v>
      </c>
      <c r="I312" s="21">
        <v>10330</v>
      </c>
      <c r="J312" s="21">
        <v>19010</v>
      </c>
      <c r="K312" s="14">
        <v>6300</v>
      </c>
      <c r="L312" s="14">
        <v>19165</v>
      </c>
      <c r="M312" s="14">
        <v>14895</v>
      </c>
      <c r="N312" s="14">
        <v>10884</v>
      </c>
      <c r="O312" s="14">
        <v>13485</v>
      </c>
      <c r="P312" s="14">
        <v>14185</v>
      </c>
      <c r="Q312" s="14">
        <v>15899</v>
      </c>
      <c r="R312" s="14">
        <v>16760</v>
      </c>
      <c r="S312" s="14">
        <v>18745</v>
      </c>
      <c r="T312" s="14">
        <v>16555</v>
      </c>
      <c r="U312" s="14">
        <v>16000</v>
      </c>
      <c r="V312" s="14">
        <v>19020</v>
      </c>
      <c r="W312" s="14"/>
      <c r="X312" s="20">
        <v>4200</v>
      </c>
      <c r="Y312" s="14">
        <f t="shared" si="26"/>
        <v>15056.78947368421</v>
      </c>
      <c r="Z312" s="26" t="str">
        <f t="shared" si="25"/>
        <v/>
      </c>
    </row>
    <row r="313" spans="1:26" ht="15">
      <c r="A313" s="16">
        <v>36836</v>
      </c>
      <c r="B313" s="24">
        <v>19000</v>
      </c>
      <c r="C313" s="9">
        <v>18910</v>
      </c>
      <c r="D313" s="9"/>
      <c r="E313" s="21">
        <v>14060</v>
      </c>
      <c r="F313" s="21">
        <v>12298</v>
      </c>
      <c r="G313" s="21">
        <v>12815</v>
      </c>
      <c r="H313" s="21">
        <v>16584</v>
      </c>
      <c r="I313" s="21">
        <v>10340</v>
      </c>
      <c r="J313" s="21">
        <v>19010</v>
      </c>
      <c r="K313" s="14">
        <f>K312-((K312-$K$316)/3)</f>
        <v>6270</v>
      </c>
      <c r="L313" s="14">
        <v>19090</v>
      </c>
      <c r="M313" s="14">
        <v>14821</v>
      </c>
      <c r="N313" s="14">
        <v>10830</v>
      </c>
      <c r="O313" s="14">
        <v>13495</v>
      </c>
      <c r="P313" s="14">
        <v>14202</v>
      </c>
      <c r="Q313" s="14">
        <v>15875</v>
      </c>
      <c r="R313" s="14">
        <v>16723</v>
      </c>
      <c r="S313" s="14">
        <v>18745</v>
      </c>
      <c r="T313" s="14">
        <v>16700</v>
      </c>
      <c r="U313" s="14">
        <v>15998</v>
      </c>
      <c r="V313" s="14">
        <v>19000</v>
      </c>
      <c r="W313" s="14"/>
      <c r="X313" s="20">
        <v>4200</v>
      </c>
      <c r="Y313" s="14">
        <f t="shared" si="26"/>
        <v>15040.315789473685</v>
      </c>
      <c r="Z313" s="26" t="str">
        <f t="shared" si="25"/>
        <v/>
      </c>
    </row>
    <row r="314" spans="1:26" ht="15">
      <c r="A314" s="16">
        <v>36837</v>
      </c>
      <c r="B314" s="24">
        <v>19000</v>
      </c>
      <c r="C314" s="9">
        <v>18935</v>
      </c>
      <c r="D314" s="9"/>
      <c r="E314" s="21">
        <v>14030</v>
      </c>
      <c r="F314" s="21">
        <v>12220</v>
      </c>
      <c r="G314" s="21">
        <v>12735</v>
      </c>
      <c r="H314" s="21">
        <v>16550</v>
      </c>
      <c r="I314" s="21">
        <v>10340</v>
      </c>
      <c r="J314" s="21">
        <v>19010</v>
      </c>
      <c r="K314" s="14">
        <f>K313-((K313-$K$316)/3)</f>
        <v>6250</v>
      </c>
      <c r="L314" s="14">
        <v>18948</v>
      </c>
      <c r="M314" s="14">
        <v>14753</v>
      </c>
      <c r="N314" s="14">
        <v>10800</v>
      </c>
      <c r="O314" s="14">
        <v>13485</v>
      </c>
      <c r="P314" s="14">
        <v>14232</v>
      </c>
      <c r="Q314" s="14">
        <v>15795</v>
      </c>
      <c r="R314" s="14">
        <v>16705</v>
      </c>
      <c r="S314" s="14">
        <v>18825</v>
      </c>
      <c r="T314" s="14">
        <v>16778</v>
      </c>
      <c r="U314" s="14">
        <v>15995</v>
      </c>
      <c r="V314" s="14">
        <v>19000</v>
      </c>
      <c r="W314" s="14"/>
      <c r="X314" s="20">
        <v>4200</v>
      </c>
      <c r="Y314" s="14">
        <f t="shared" si="26"/>
        <v>15020.315789473685</v>
      </c>
      <c r="Z314" s="26" t="str">
        <f t="shared" si="25"/>
        <v/>
      </c>
    </row>
    <row r="315" spans="1:26" ht="15">
      <c r="A315" s="16">
        <v>36838</v>
      </c>
      <c r="B315" s="24">
        <v>19000</v>
      </c>
      <c r="C315" s="9">
        <v>18952</v>
      </c>
      <c r="D315" s="9"/>
      <c r="E315" s="21">
        <v>14060</v>
      </c>
      <c r="F315" s="21">
        <v>12130</v>
      </c>
      <c r="G315" s="21">
        <v>12680</v>
      </c>
      <c r="H315" s="21">
        <v>16542</v>
      </c>
      <c r="I315" s="21">
        <v>10330</v>
      </c>
      <c r="J315" s="21">
        <v>19010</v>
      </c>
      <c r="K315" s="14">
        <f>K314-((K314-$K$316)/3)</f>
        <v>6236.666666666667</v>
      </c>
      <c r="L315" s="14">
        <v>18890</v>
      </c>
      <c r="M315" s="14">
        <v>14653</v>
      </c>
      <c r="N315" s="14">
        <v>10700</v>
      </c>
      <c r="O315" s="14">
        <v>13425</v>
      </c>
      <c r="P315" s="14">
        <v>14270</v>
      </c>
      <c r="Q315" s="14">
        <v>15768</v>
      </c>
      <c r="R315" s="14">
        <v>16690</v>
      </c>
      <c r="S315" s="14">
        <v>18820</v>
      </c>
      <c r="T315" s="14">
        <v>16792</v>
      </c>
      <c r="U315" s="14">
        <v>15983</v>
      </c>
      <c r="V315" s="14">
        <v>19000</v>
      </c>
      <c r="W315" s="14"/>
      <c r="X315" s="20">
        <v>4200</v>
      </c>
      <c r="Y315" s="14">
        <f t="shared" si="26"/>
        <v>14996.403508771931</v>
      </c>
      <c r="Z315" s="26" t="str">
        <f t="shared" si="25"/>
        <v/>
      </c>
    </row>
    <row r="316" spans="1:26" ht="15">
      <c r="A316" s="16">
        <v>36839</v>
      </c>
      <c r="B316" s="24">
        <v>19000</v>
      </c>
      <c r="C316" s="9">
        <v>19000</v>
      </c>
      <c r="D316" s="9"/>
      <c r="E316" s="21">
        <v>14130</v>
      </c>
      <c r="F316" s="21">
        <v>12050</v>
      </c>
      <c r="G316" s="21">
        <v>12633</v>
      </c>
      <c r="H316" s="21">
        <v>16525</v>
      </c>
      <c r="I316" s="21">
        <v>10275</v>
      </c>
      <c r="J316" s="21">
        <v>19010</v>
      </c>
      <c r="K316" s="14">
        <v>6210</v>
      </c>
      <c r="L316" s="14">
        <v>18825</v>
      </c>
      <c r="M316" s="14">
        <v>14600</v>
      </c>
      <c r="N316" s="14">
        <v>10680</v>
      </c>
      <c r="O316" s="14">
        <v>13397</v>
      </c>
      <c r="P316" s="14">
        <v>14415</v>
      </c>
      <c r="Q316" s="14">
        <v>15760</v>
      </c>
      <c r="R316" s="14">
        <v>16675</v>
      </c>
      <c r="S316" s="14">
        <v>18723</v>
      </c>
      <c r="T316" s="14">
        <v>16783</v>
      </c>
      <c r="U316" s="14">
        <v>15975</v>
      </c>
      <c r="V316" s="14">
        <v>19000</v>
      </c>
      <c r="W316" s="14"/>
      <c r="X316" s="20">
        <v>4200</v>
      </c>
      <c r="Y316" s="14">
        <f t="shared" si="26"/>
        <v>14982.421052631578</v>
      </c>
      <c r="Z316" s="26" t="str">
        <f t="shared" si="25"/>
        <v/>
      </c>
    </row>
    <row r="317" spans="1:26" ht="15">
      <c r="A317" s="16">
        <v>36840</v>
      </c>
      <c r="B317" s="24">
        <v>19000</v>
      </c>
      <c r="C317" s="9">
        <v>19000</v>
      </c>
      <c r="D317" s="9"/>
      <c r="E317" s="21">
        <v>14223</v>
      </c>
      <c r="F317" s="21">
        <v>12020</v>
      </c>
      <c r="G317" s="21">
        <v>12582</v>
      </c>
      <c r="H317" s="21">
        <v>16448</v>
      </c>
      <c r="I317" s="21">
        <v>10245</v>
      </c>
      <c r="J317" s="21">
        <v>19060</v>
      </c>
      <c r="K317" s="14">
        <f>K316-((K316-$K$320)/3)</f>
        <v>6174</v>
      </c>
      <c r="L317" s="14">
        <v>18745</v>
      </c>
      <c r="M317" s="14">
        <v>14611</v>
      </c>
      <c r="N317" s="14">
        <v>10667</v>
      </c>
      <c r="O317" s="14">
        <v>13375</v>
      </c>
      <c r="P317" s="14">
        <v>14470</v>
      </c>
      <c r="Q317" s="14">
        <v>15745</v>
      </c>
      <c r="R317" s="14">
        <v>16610</v>
      </c>
      <c r="S317" s="14">
        <v>18650</v>
      </c>
      <c r="T317" s="14">
        <v>16792</v>
      </c>
      <c r="U317" s="14">
        <v>15921</v>
      </c>
      <c r="V317" s="14">
        <v>18970</v>
      </c>
      <c r="W317" s="14"/>
      <c r="X317" s="20">
        <v>4200</v>
      </c>
      <c r="Y317" s="14">
        <f t="shared" si="26"/>
        <v>14963.578947368422</v>
      </c>
      <c r="Z317" s="26" t="str">
        <f t="shared" si="25"/>
        <v/>
      </c>
    </row>
    <row r="318" spans="1:26" ht="15">
      <c r="A318" s="16">
        <v>36841</v>
      </c>
      <c r="B318" s="24">
        <v>19000</v>
      </c>
      <c r="C318" s="9">
        <v>18970</v>
      </c>
      <c r="D318" s="9"/>
      <c r="E318" s="21">
        <v>14547</v>
      </c>
      <c r="F318" s="21">
        <v>11980</v>
      </c>
      <c r="G318" s="21">
        <v>12535</v>
      </c>
      <c r="H318" s="21">
        <v>16395</v>
      </c>
      <c r="I318" s="21">
        <v>10170</v>
      </c>
      <c r="J318" s="21">
        <v>19165</v>
      </c>
      <c r="K318" s="14">
        <f>K317-((K317-$K$320)/3)</f>
        <v>6150</v>
      </c>
      <c r="L318" s="14">
        <v>18650</v>
      </c>
      <c r="M318" s="14">
        <v>14608</v>
      </c>
      <c r="N318" s="14">
        <v>10615</v>
      </c>
      <c r="O318" s="14">
        <v>13365</v>
      </c>
      <c r="P318" s="14">
        <v>14475</v>
      </c>
      <c r="Q318" s="14">
        <v>15705</v>
      </c>
      <c r="R318" s="14">
        <v>16553</v>
      </c>
      <c r="S318" s="14">
        <v>18540</v>
      </c>
      <c r="T318" s="14">
        <v>16797</v>
      </c>
      <c r="U318" s="14">
        <v>15948</v>
      </c>
      <c r="V318" s="14">
        <v>18967</v>
      </c>
      <c r="W318" s="14"/>
      <c r="X318" s="20">
        <v>4200</v>
      </c>
      <c r="Y318" s="14">
        <f t="shared" si="26"/>
        <v>14954.473684210527</v>
      </c>
      <c r="Z318" s="26" t="str">
        <f t="shared" si="25"/>
        <v/>
      </c>
    </row>
    <row r="319" spans="1:26" ht="15">
      <c r="A319" s="16">
        <v>36842</v>
      </c>
      <c r="B319" s="24">
        <v>19000</v>
      </c>
      <c r="C319" s="9">
        <v>18970</v>
      </c>
      <c r="D319" s="9"/>
      <c r="E319" s="21">
        <v>14700</v>
      </c>
      <c r="F319" s="21">
        <v>12000</v>
      </c>
      <c r="G319" s="21">
        <v>12491</v>
      </c>
      <c r="H319" s="21">
        <v>16315</v>
      </c>
      <c r="I319" s="21">
        <v>10140</v>
      </c>
      <c r="J319" s="21">
        <v>19165</v>
      </c>
      <c r="K319" s="14">
        <f>K318-((K318-$K$320)/3)</f>
        <v>6134</v>
      </c>
      <c r="L319" s="14">
        <v>18530</v>
      </c>
      <c r="M319" s="14">
        <v>14544</v>
      </c>
      <c r="N319" s="14">
        <v>10540</v>
      </c>
      <c r="O319" s="14">
        <v>13344</v>
      </c>
      <c r="P319" s="14">
        <v>14464</v>
      </c>
      <c r="Q319" s="14">
        <v>15725</v>
      </c>
      <c r="R319" s="14">
        <v>16510</v>
      </c>
      <c r="S319" s="14">
        <v>18485</v>
      </c>
      <c r="T319" s="14">
        <v>16935</v>
      </c>
      <c r="U319" s="14">
        <v>15924</v>
      </c>
      <c r="V319" s="14">
        <v>18964</v>
      </c>
      <c r="W319" s="14"/>
      <c r="X319" s="20">
        <v>4200</v>
      </c>
      <c r="Y319" s="14">
        <f t="shared" si="26"/>
        <v>14941.052631578947</v>
      </c>
      <c r="Z319" s="26" t="str">
        <f t="shared" si="25"/>
        <v/>
      </c>
    </row>
    <row r="320" spans="1:26" ht="15">
      <c r="A320" s="16">
        <v>36843</v>
      </c>
      <c r="B320" s="24">
        <v>19000</v>
      </c>
      <c r="C320" s="9">
        <v>18890</v>
      </c>
      <c r="D320" s="9"/>
      <c r="E320" s="21">
        <v>14710</v>
      </c>
      <c r="F320" s="21">
        <v>11980</v>
      </c>
      <c r="G320" s="21">
        <v>12445</v>
      </c>
      <c r="H320" s="21">
        <v>16265</v>
      </c>
      <c r="I320" s="21">
        <v>10110</v>
      </c>
      <c r="J320" s="21">
        <v>19120</v>
      </c>
      <c r="K320" s="14">
        <v>6102</v>
      </c>
      <c r="L320" s="14">
        <v>18477</v>
      </c>
      <c r="M320" s="14">
        <v>14490</v>
      </c>
      <c r="N320" s="14">
        <v>10500</v>
      </c>
      <c r="O320" s="14">
        <v>13285</v>
      </c>
      <c r="P320" s="14">
        <v>14400</v>
      </c>
      <c r="Q320" s="14">
        <v>15690</v>
      </c>
      <c r="R320" s="14">
        <v>16440</v>
      </c>
      <c r="S320" s="14">
        <v>18480</v>
      </c>
      <c r="T320" s="14">
        <v>17000</v>
      </c>
      <c r="U320" s="14">
        <v>15910</v>
      </c>
      <c r="V320" s="14">
        <v>18964</v>
      </c>
      <c r="W320" s="14"/>
      <c r="X320" s="20">
        <v>4200</v>
      </c>
      <c r="Y320" s="14">
        <f t="shared" si="26"/>
        <v>14908.315789473685</v>
      </c>
      <c r="Z320" s="26" t="str">
        <f t="shared" si="25"/>
        <v/>
      </c>
    </row>
    <row r="321" spans="1:26" ht="15">
      <c r="A321" s="16">
        <v>36844</v>
      </c>
      <c r="B321" s="24">
        <v>19000</v>
      </c>
      <c r="C321" s="9">
        <v>18835</v>
      </c>
      <c r="D321" s="9"/>
      <c r="E321" s="21">
        <v>14750</v>
      </c>
      <c r="F321" s="21">
        <v>11920</v>
      </c>
      <c r="G321" s="21">
        <v>12431</v>
      </c>
      <c r="H321" s="21">
        <v>16180</v>
      </c>
      <c r="I321" s="21">
        <v>10100</v>
      </c>
      <c r="J321" s="21">
        <v>19265</v>
      </c>
      <c r="K321" s="14">
        <f>K320-((K320-$K$324)/3)</f>
        <v>6079.666666666667</v>
      </c>
      <c r="L321" s="14">
        <v>18370</v>
      </c>
      <c r="M321" s="14">
        <v>14464</v>
      </c>
      <c r="N321" s="14">
        <v>10450</v>
      </c>
      <c r="O321" s="14">
        <v>13371</v>
      </c>
      <c r="P321" s="14">
        <v>14365</v>
      </c>
      <c r="Q321" s="14">
        <v>15710</v>
      </c>
      <c r="R321" s="14">
        <v>16330</v>
      </c>
      <c r="S321" s="14">
        <v>18387</v>
      </c>
      <c r="T321" s="14">
        <v>16997</v>
      </c>
      <c r="U321" s="14">
        <v>15900</v>
      </c>
      <c r="V321" s="14">
        <v>18964</v>
      </c>
      <c r="W321" s="14"/>
      <c r="X321" s="20">
        <v>4200</v>
      </c>
      <c r="Y321" s="14">
        <f t="shared" si="26"/>
        <v>14887.82456140351</v>
      </c>
      <c r="Z321" s="26" t="str">
        <f t="shared" si="25"/>
        <v/>
      </c>
    </row>
    <row r="322" spans="1:26" ht="15">
      <c r="A322" s="16">
        <v>36845</v>
      </c>
      <c r="B322" s="24">
        <v>19000</v>
      </c>
      <c r="C322" s="9">
        <v>18820</v>
      </c>
      <c r="D322" s="9"/>
      <c r="E322" s="21">
        <v>14780</v>
      </c>
      <c r="F322" s="21">
        <v>11840</v>
      </c>
      <c r="G322" s="21">
        <v>12366</v>
      </c>
      <c r="H322" s="21">
        <v>16123</v>
      </c>
      <c r="I322" s="21">
        <v>10345</v>
      </c>
      <c r="J322" s="21">
        <v>19230</v>
      </c>
      <c r="K322" s="14">
        <f>K321-((K321-$K$324)/3)</f>
        <v>6064.7777777777783</v>
      </c>
      <c r="L322" s="14">
        <v>18260</v>
      </c>
      <c r="M322" s="14">
        <v>14390</v>
      </c>
      <c r="N322" s="14">
        <v>10630</v>
      </c>
      <c r="O322" s="14">
        <v>13430</v>
      </c>
      <c r="P322" s="14">
        <v>14320</v>
      </c>
      <c r="Q322" s="14">
        <v>15700</v>
      </c>
      <c r="R322" s="14">
        <v>16352</v>
      </c>
      <c r="S322" s="14">
        <v>18260</v>
      </c>
      <c r="T322" s="14">
        <v>17115</v>
      </c>
      <c r="U322" s="14">
        <v>15894</v>
      </c>
      <c r="V322" s="14">
        <v>19030</v>
      </c>
      <c r="W322" s="14"/>
      <c r="X322" s="20">
        <v>4200</v>
      </c>
      <c r="Y322" s="14">
        <f t="shared" si="26"/>
        <v>14892.093567251461</v>
      </c>
      <c r="Z322" s="26" t="str">
        <f t="shared" si="25"/>
        <v/>
      </c>
    </row>
    <row r="323" spans="1:26" ht="15">
      <c r="A323" s="16">
        <v>36846</v>
      </c>
      <c r="B323" s="24">
        <v>19000</v>
      </c>
      <c r="C323" s="9">
        <v>18690</v>
      </c>
      <c r="D323" s="9"/>
      <c r="E323" s="21">
        <v>14825</v>
      </c>
      <c r="F323" s="21">
        <v>11800</v>
      </c>
      <c r="G323" s="21">
        <v>12334</v>
      </c>
      <c r="H323" s="21">
        <v>16190</v>
      </c>
      <c r="I323" s="21">
        <v>10450</v>
      </c>
      <c r="J323" s="21">
        <v>19195</v>
      </c>
      <c r="K323" s="14">
        <f>K322-((K322-$K$324)/3)</f>
        <v>6054.8518518518522</v>
      </c>
      <c r="L323" s="14">
        <v>18330</v>
      </c>
      <c r="M323" s="14">
        <v>14335</v>
      </c>
      <c r="N323" s="14">
        <v>10590</v>
      </c>
      <c r="O323" s="14">
        <v>13495</v>
      </c>
      <c r="P323" s="14">
        <v>14235</v>
      </c>
      <c r="Q323" s="14">
        <v>15710</v>
      </c>
      <c r="R323" s="14">
        <v>16275</v>
      </c>
      <c r="S323" s="14">
        <v>18170</v>
      </c>
      <c r="T323" s="14">
        <v>17215</v>
      </c>
      <c r="U323" s="14">
        <v>15875</v>
      </c>
      <c r="V323" s="14">
        <v>19010</v>
      </c>
      <c r="W323" s="14"/>
      <c r="X323" s="20">
        <v>4200</v>
      </c>
      <c r="Y323" s="14">
        <f t="shared" si="26"/>
        <v>14883.09746588694</v>
      </c>
      <c r="Z323" s="26" t="str">
        <f t="shared" si="25"/>
        <v/>
      </c>
    </row>
    <row r="324" spans="1:26" ht="15">
      <c r="A324" s="16">
        <v>36847</v>
      </c>
      <c r="B324" s="24">
        <v>19000</v>
      </c>
      <c r="C324" s="9">
        <v>18570</v>
      </c>
      <c r="D324" s="9"/>
      <c r="E324" s="21">
        <v>14780</v>
      </c>
      <c r="F324" s="21">
        <v>11750</v>
      </c>
      <c r="G324" s="21">
        <v>12370</v>
      </c>
      <c r="H324" s="21">
        <v>16173</v>
      </c>
      <c r="I324" s="21">
        <v>10455</v>
      </c>
      <c r="J324" s="21">
        <v>19200</v>
      </c>
      <c r="K324" s="14">
        <v>6035</v>
      </c>
      <c r="L324" s="14">
        <v>18220</v>
      </c>
      <c r="M324" s="14">
        <v>14270</v>
      </c>
      <c r="N324" s="14">
        <v>10535</v>
      </c>
      <c r="O324" s="14">
        <v>13510</v>
      </c>
      <c r="P324" s="14">
        <v>14205</v>
      </c>
      <c r="Q324" s="14">
        <v>15660</v>
      </c>
      <c r="R324" s="14">
        <v>16262</v>
      </c>
      <c r="S324" s="14">
        <v>18090</v>
      </c>
      <c r="T324" s="14">
        <v>17310</v>
      </c>
      <c r="U324" s="14">
        <v>15800</v>
      </c>
      <c r="V324" s="14">
        <v>19010</v>
      </c>
      <c r="W324" s="14"/>
      <c r="X324" s="20">
        <v>4200</v>
      </c>
      <c r="Y324" s="14">
        <f t="shared" si="26"/>
        <v>14852.894736842105</v>
      </c>
      <c r="Z324" s="26" t="str">
        <f t="shared" ref="Z324:Z368" si="29">IF(W324=0,"",(W324-Y324)/Y324)</f>
        <v/>
      </c>
    </row>
    <row r="325" spans="1:26" ht="15">
      <c r="A325" s="16">
        <v>36848</v>
      </c>
      <c r="B325" s="24">
        <v>19000</v>
      </c>
      <c r="C325" s="9">
        <v>18440</v>
      </c>
      <c r="D325" s="9"/>
      <c r="E325" s="21">
        <v>14780</v>
      </c>
      <c r="F325" s="21">
        <v>11685</v>
      </c>
      <c r="G325" s="21">
        <v>12973</v>
      </c>
      <c r="H325" s="21">
        <v>16213</v>
      </c>
      <c r="I325" s="21">
        <v>10600</v>
      </c>
      <c r="J325" s="21">
        <v>19265</v>
      </c>
      <c r="K325" s="14">
        <f>K324-((K324-$K$328)/3)</f>
        <v>6038</v>
      </c>
      <c r="L325" s="14">
        <v>18200</v>
      </c>
      <c r="M325" s="14">
        <v>14257</v>
      </c>
      <c r="N325" s="14">
        <v>10595</v>
      </c>
      <c r="O325" s="14">
        <v>13522</v>
      </c>
      <c r="P325" s="14">
        <v>14185</v>
      </c>
      <c r="Q325" s="14">
        <v>15620</v>
      </c>
      <c r="R325" s="14">
        <v>16250</v>
      </c>
      <c r="S325" s="14">
        <v>17990</v>
      </c>
      <c r="T325" s="14">
        <v>17565</v>
      </c>
      <c r="U325" s="14">
        <v>15782</v>
      </c>
      <c r="V325" s="14">
        <v>19000</v>
      </c>
      <c r="W325" s="14"/>
      <c r="X325" s="20">
        <v>4200</v>
      </c>
      <c r="Y325" s="14">
        <f t="shared" ref="Y325:Y368" si="30">IF(W325=0,AVERAGE(C325:V325),AVERAGE(C325:W325))</f>
        <v>14892.631578947368</v>
      </c>
      <c r="Z325" s="26" t="str">
        <f t="shared" si="29"/>
        <v/>
      </c>
    </row>
    <row r="326" spans="1:26" ht="15">
      <c r="A326" s="16">
        <v>36849</v>
      </c>
      <c r="B326" s="24">
        <v>19000</v>
      </c>
      <c r="C326" s="9">
        <v>18380</v>
      </c>
      <c r="D326" s="9"/>
      <c r="E326" s="21">
        <v>14770</v>
      </c>
      <c r="F326" s="21">
        <v>11680</v>
      </c>
      <c r="G326" s="21">
        <v>13236</v>
      </c>
      <c r="H326" s="21">
        <v>16367</v>
      </c>
      <c r="I326" s="21">
        <v>10655</v>
      </c>
      <c r="J326" s="21">
        <v>19450</v>
      </c>
      <c r="K326" s="14">
        <f>K325-((K325-$K$328)/3)</f>
        <v>6040</v>
      </c>
      <c r="L326" s="14">
        <v>18115</v>
      </c>
      <c r="M326" s="14">
        <v>14210</v>
      </c>
      <c r="N326" s="14">
        <v>10630</v>
      </c>
      <c r="O326" s="14">
        <v>13506</v>
      </c>
      <c r="P326" s="14">
        <v>14140</v>
      </c>
      <c r="Q326" s="14">
        <v>15597</v>
      </c>
      <c r="R326" s="14">
        <v>16180</v>
      </c>
      <c r="S326" s="14">
        <v>18025</v>
      </c>
      <c r="T326" s="14">
        <v>17837</v>
      </c>
      <c r="U326" s="14">
        <v>15765</v>
      </c>
      <c r="V326" s="14">
        <v>19000</v>
      </c>
      <c r="W326" s="14"/>
      <c r="X326" s="20">
        <v>4200</v>
      </c>
      <c r="Y326" s="14">
        <f t="shared" si="30"/>
        <v>14925.421052631578</v>
      </c>
      <c r="Z326" s="26" t="str">
        <f t="shared" si="29"/>
        <v/>
      </c>
    </row>
    <row r="327" spans="1:26" ht="15">
      <c r="A327" s="16">
        <v>36850</v>
      </c>
      <c r="B327" s="24">
        <v>19000</v>
      </c>
      <c r="C327" s="9">
        <v>18530</v>
      </c>
      <c r="D327" s="9"/>
      <c r="E327" s="21">
        <v>14780</v>
      </c>
      <c r="F327" s="21">
        <v>11685</v>
      </c>
      <c r="G327" s="21">
        <v>13320</v>
      </c>
      <c r="H327" s="21">
        <v>16463</v>
      </c>
      <c r="I327" s="21">
        <v>10700</v>
      </c>
      <c r="J327" s="21">
        <v>19450</v>
      </c>
      <c r="K327" s="14">
        <f>K326-((K326-$K$328)/3)</f>
        <v>6041.333333333333</v>
      </c>
      <c r="L327" s="14">
        <v>18070</v>
      </c>
      <c r="M327" s="14">
        <v>14155</v>
      </c>
      <c r="N327" s="14">
        <v>10655</v>
      </c>
      <c r="O327" s="14">
        <v>13480</v>
      </c>
      <c r="P327" s="14">
        <v>14135</v>
      </c>
      <c r="Q327" s="14">
        <v>15510</v>
      </c>
      <c r="R327" s="14">
        <v>16136</v>
      </c>
      <c r="S327" s="14">
        <v>18037</v>
      </c>
      <c r="T327" s="14">
        <v>17900</v>
      </c>
      <c r="U327" s="14">
        <v>15725</v>
      </c>
      <c r="V327" s="14">
        <v>19000</v>
      </c>
      <c r="W327" s="14"/>
      <c r="X327" s="20">
        <v>4200</v>
      </c>
      <c r="Y327" s="14">
        <f t="shared" si="30"/>
        <v>14935.385964912281</v>
      </c>
      <c r="Z327" s="26" t="str">
        <f t="shared" si="29"/>
        <v/>
      </c>
    </row>
    <row r="328" spans="1:26" ht="15">
      <c r="A328" s="16">
        <v>36851</v>
      </c>
      <c r="B328" s="24">
        <v>19000</v>
      </c>
      <c r="C328" s="9">
        <v>18820</v>
      </c>
      <c r="D328" s="9"/>
      <c r="E328" s="21">
        <v>14880</v>
      </c>
      <c r="F328" s="21">
        <v>11610</v>
      </c>
      <c r="G328" s="21">
        <v>13363</v>
      </c>
      <c r="H328" s="21">
        <v>16797</v>
      </c>
      <c r="I328" s="21">
        <v>10700</v>
      </c>
      <c r="J328" s="21">
        <v>19380</v>
      </c>
      <c r="K328" s="14">
        <v>6044</v>
      </c>
      <c r="L328" s="14">
        <v>18010</v>
      </c>
      <c r="M328" s="14">
        <v>14096</v>
      </c>
      <c r="N328" s="14">
        <v>10630</v>
      </c>
      <c r="O328" s="14">
        <v>13434</v>
      </c>
      <c r="P328" s="14">
        <v>14110</v>
      </c>
      <c r="Q328" s="14">
        <v>15515</v>
      </c>
      <c r="R328" s="14">
        <v>16123</v>
      </c>
      <c r="S328" s="14">
        <v>18582</v>
      </c>
      <c r="T328" s="14">
        <v>18003</v>
      </c>
      <c r="U328" s="14">
        <v>15685</v>
      </c>
      <c r="V328" s="14">
        <v>18970</v>
      </c>
      <c r="W328" s="14"/>
      <c r="X328" s="20">
        <v>4200</v>
      </c>
      <c r="Y328" s="14">
        <f t="shared" si="30"/>
        <v>14986.947368421053</v>
      </c>
      <c r="Z328" s="26" t="str">
        <f t="shared" si="29"/>
        <v/>
      </c>
    </row>
    <row r="329" spans="1:26" ht="15">
      <c r="A329" s="16">
        <v>36852</v>
      </c>
      <c r="B329" s="24">
        <v>19000</v>
      </c>
      <c r="C329" s="9">
        <v>18850</v>
      </c>
      <c r="D329" s="9"/>
      <c r="E329" s="21">
        <v>14910</v>
      </c>
      <c r="F329" s="21">
        <v>11540</v>
      </c>
      <c r="G329" s="21">
        <v>13367</v>
      </c>
      <c r="H329" s="21">
        <v>17008</v>
      </c>
      <c r="I329" s="21">
        <v>10700</v>
      </c>
      <c r="J329" s="21">
        <v>19380</v>
      </c>
      <c r="K329" s="14">
        <f>K328-((K328-$K$333)/4)</f>
        <v>6019.75</v>
      </c>
      <c r="L329" s="14">
        <v>17970</v>
      </c>
      <c r="M329" s="14">
        <v>14197</v>
      </c>
      <c r="N329" s="14">
        <v>10585</v>
      </c>
      <c r="O329" s="14">
        <v>13386</v>
      </c>
      <c r="P329" s="14">
        <v>14007</v>
      </c>
      <c r="Q329" s="14">
        <v>15415</v>
      </c>
      <c r="R329" s="14">
        <v>16150</v>
      </c>
      <c r="S329" s="14">
        <v>18825</v>
      </c>
      <c r="T329" s="14">
        <v>18010</v>
      </c>
      <c r="U329" s="14">
        <v>15640</v>
      </c>
      <c r="V329" s="14">
        <v>18967</v>
      </c>
      <c r="W329" s="14"/>
      <c r="X329" s="20">
        <v>4200</v>
      </c>
      <c r="Y329" s="14">
        <f t="shared" si="30"/>
        <v>14996.144736842105</v>
      </c>
      <c r="Z329" s="26" t="str">
        <f t="shared" si="29"/>
        <v/>
      </c>
    </row>
    <row r="330" spans="1:26" ht="15">
      <c r="A330" s="16">
        <v>36853</v>
      </c>
      <c r="B330" s="24">
        <v>19000</v>
      </c>
      <c r="C330" s="9">
        <v>18850</v>
      </c>
      <c r="D330" s="9"/>
      <c r="E330" s="21">
        <v>14885</v>
      </c>
      <c r="F330" s="21">
        <v>11501</v>
      </c>
      <c r="G330" s="21">
        <v>13375</v>
      </c>
      <c r="H330" s="21">
        <v>17145</v>
      </c>
      <c r="I330" s="21">
        <v>10690</v>
      </c>
      <c r="J330" s="21">
        <v>19280</v>
      </c>
      <c r="K330" s="14">
        <f>K329-((K329-$K$333)/4)</f>
        <v>6001.5625</v>
      </c>
      <c r="L330" s="14">
        <v>17850</v>
      </c>
      <c r="M330" s="14">
        <v>14235</v>
      </c>
      <c r="N330" s="14">
        <v>10565</v>
      </c>
      <c r="O330" s="14">
        <v>13352</v>
      </c>
      <c r="P330" s="14">
        <v>13997</v>
      </c>
      <c r="Q330" s="14">
        <v>15388</v>
      </c>
      <c r="R330" s="14">
        <v>16116</v>
      </c>
      <c r="S330" s="14">
        <v>18943</v>
      </c>
      <c r="T330" s="14">
        <v>18014</v>
      </c>
      <c r="U330" s="14">
        <v>15595</v>
      </c>
      <c r="V330" s="14">
        <v>18970</v>
      </c>
      <c r="W330" s="14"/>
      <c r="X330" s="20">
        <v>4200</v>
      </c>
      <c r="Y330" s="14">
        <f t="shared" si="30"/>
        <v>14986.97697368421</v>
      </c>
      <c r="Z330" s="26" t="str">
        <f t="shared" si="29"/>
        <v/>
      </c>
    </row>
    <row r="331" spans="1:26" ht="15">
      <c r="A331" s="16">
        <v>36854</v>
      </c>
      <c r="B331" s="24">
        <v>19000</v>
      </c>
      <c r="C331" s="9">
        <v>18810</v>
      </c>
      <c r="D331" s="9"/>
      <c r="E331" s="21">
        <v>15290</v>
      </c>
      <c r="F331" s="21">
        <v>11421</v>
      </c>
      <c r="G331" s="21">
        <v>13393</v>
      </c>
      <c r="H331" s="21">
        <v>17220</v>
      </c>
      <c r="I331" s="21">
        <v>10675</v>
      </c>
      <c r="J331" s="21">
        <v>19450</v>
      </c>
      <c r="K331" s="14">
        <f>K330-((K330-$K$333)/4)</f>
        <v>5987.921875</v>
      </c>
      <c r="L331" s="14">
        <v>17850</v>
      </c>
      <c r="M331" s="14">
        <v>14235</v>
      </c>
      <c r="N331" s="14">
        <v>10457</v>
      </c>
      <c r="O331" s="14">
        <v>13300</v>
      </c>
      <c r="P331" s="14">
        <v>13953</v>
      </c>
      <c r="Q331" s="14">
        <v>15307</v>
      </c>
      <c r="R331" s="14">
        <v>16025</v>
      </c>
      <c r="S331" s="14">
        <v>19010</v>
      </c>
      <c r="T331" s="14">
        <v>18025</v>
      </c>
      <c r="U331" s="14">
        <v>15560</v>
      </c>
      <c r="V331" s="14">
        <v>19000</v>
      </c>
      <c r="W331" s="14"/>
      <c r="X331" s="20">
        <v>4200</v>
      </c>
      <c r="Y331" s="14">
        <f t="shared" si="30"/>
        <v>14998.364309210527</v>
      </c>
      <c r="Z331" s="26" t="str">
        <f t="shared" si="29"/>
        <v/>
      </c>
    </row>
    <row r="332" spans="1:26" ht="15">
      <c r="A332" s="16">
        <v>36855</v>
      </c>
      <c r="B332" s="24">
        <v>19000</v>
      </c>
      <c r="C332" s="9">
        <v>18970</v>
      </c>
      <c r="D332" s="9"/>
      <c r="E332" s="21">
        <v>15360</v>
      </c>
      <c r="F332" s="21">
        <v>11325</v>
      </c>
      <c r="G332" s="21">
        <v>13421</v>
      </c>
      <c r="H332" s="21">
        <v>17265</v>
      </c>
      <c r="I332" s="21">
        <v>10675</v>
      </c>
      <c r="J332" s="21">
        <v>19390</v>
      </c>
      <c r="K332" s="14">
        <f>K331-((K331-$K$333)/4)</f>
        <v>5977.69140625</v>
      </c>
      <c r="L332" s="14">
        <v>17850</v>
      </c>
      <c r="M332" s="14">
        <v>14210</v>
      </c>
      <c r="N332" s="14">
        <v>10457</v>
      </c>
      <c r="O332" s="14">
        <v>13141</v>
      </c>
      <c r="P332" s="14">
        <v>13876</v>
      </c>
      <c r="Q332" s="14">
        <v>15207</v>
      </c>
      <c r="R332" s="14">
        <v>15925</v>
      </c>
      <c r="S332" s="14">
        <v>19007</v>
      </c>
      <c r="T332" s="14">
        <v>18014</v>
      </c>
      <c r="U332" s="14">
        <v>15545</v>
      </c>
      <c r="V332" s="14">
        <v>19000</v>
      </c>
      <c r="W332" s="14"/>
      <c r="X332" s="20">
        <v>4200</v>
      </c>
      <c r="Y332" s="14">
        <f t="shared" si="30"/>
        <v>14979.773231907895</v>
      </c>
      <c r="Z332" s="26" t="str">
        <f t="shared" si="29"/>
        <v/>
      </c>
    </row>
    <row r="333" spans="1:26" ht="15">
      <c r="A333" s="16">
        <v>36856</v>
      </c>
      <c r="B333" s="24">
        <v>19000</v>
      </c>
      <c r="C333" s="9">
        <v>19790</v>
      </c>
      <c r="D333" s="9"/>
      <c r="E333" s="21">
        <v>15295</v>
      </c>
      <c r="F333" s="21">
        <v>11225</v>
      </c>
      <c r="G333" s="21">
        <v>13447</v>
      </c>
      <c r="H333" s="21">
        <v>17285</v>
      </c>
      <c r="I333" s="21">
        <v>10630</v>
      </c>
      <c r="J333" s="21">
        <v>19265</v>
      </c>
      <c r="K333" s="14">
        <v>5947</v>
      </c>
      <c r="L333" s="14">
        <v>17990</v>
      </c>
      <c r="M333" s="14">
        <v>14180</v>
      </c>
      <c r="N333" s="14">
        <v>10440</v>
      </c>
      <c r="O333" s="14">
        <v>13200</v>
      </c>
      <c r="P333" s="14">
        <v>13873</v>
      </c>
      <c r="Q333" s="14">
        <v>15170</v>
      </c>
      <c r="R333" s="14">
        <v>15895</v>
      </c>
      <c r="S333" s="14">
        <v>19003</v>
      </c>
      <c r="T333" s="14">
        <v>18003</v>
      </c>
      <c r="U333" s="14">
        <v>15540</v>
      </c>
      <c r="V333" s="14">
        <v>19000</v>
      </c>
      <c r="W333" s="14"/>
      <c r="X333" s="20">
        <v>4200</v>
      </c>
      <c r="Y333" s="14">
        <f t="shared" si="30"/>
        <v>15009.368421052632</v>
      </c>
      <c r="Z333" s="26" t="str">
        <f t="shared" si="29"/>
        <v/>
      </c>
    </row>
    <row r="334" spans="1:26" ht="15">
      <c r="A334" s="16">
        <v>36857</v>
      </c>
      <c r="B334" s="24">
        <v>19000</v>
      </c>
      <c r="C334" s="9">
        <v>19830</v>
      </c>
      <c r="D334" s="9"/>
      <c r="E334" s="21">
        <v>15385</v>
      </c>
      <c r="F334" s="21">
        <v>11200</v>
      </c>
      <c r="G334" s="21">
        <v>13437</v>
      </c>
      <c r="H334" s="21">
        <v>17260</v>
      </c>
      <c r="I334" s="21">
        <v>10580</v>
      </c>
      <c r="J334" s="21">
        <v>19195</v>
      </c>
      <c r="K334" s="14">
        <f>K333-((K333-$K$336)/2)</f>
        <v>5905.5</v>
      </c>
      <c r="L334" s="14">
        <v>17860</v>
      </c>
      <c r="M334" s="14">
        <v>14110</v>
      </c>
      <c r="N334" s="14">
        <v>10390</v>
      </c>
      <c r="O334" s="14">
        <v>13122</v>
      </c>
      <c r="P334" s="14">
        <v>13973</v>
      </c>
      <c r="Q334" s="14">
        <v>15133</v>
      </c>
      <c r="R334" s="14">
        <v>15770</v>
      </c>
      <c r="S334" s="14">
        <v>19003</v>
      </c>
      <c r="T334" s="14">
        <v>18000</v>
      </c>
      <c r="U334" s="14">
        <v>15507</v>
      </c>
      <c r="V334" s="14">
        <v>19000</v>
      </c>
      <c r="W334" s="14"/>
      <c r="X334" s="20">
        <v>4200</v>
      </c>
      <c r="Y334" s="14">
        <f t="shared" si="30"/>
        <v>14982.131578947368</v>
      </c>
      <c r="Z334" s="26" t="str">
        <f t="shared" si="29"/>
        <v/>
      </c>
    </row>
    <row r="335" spans="1:26" ht="15">
      <c r="A335" s="16">
        <v>36858</v>
      </c>
      <c r="B335" s="24">
        <v>19000</v>
      </c>
      <c r="C335" s="9">
        <v>19740</v>
      </c>
      <c r="D335" s="9"/>
      <c r="E335" s="21">
        <v>15450</v>
      </c>
      <c r="F335" s="21">
        <v>11125</v>
      </c>
      <c r="G335" s="21">
        <v>13506</v>
      </c>
      <c r="H335" s="21">
        <v>17387</v>
      </c>
      <c r="I335" s="21">
        <v>10525</v>
      </c>
      <c r="J335" s="21">
        <v>19060</v>
      </c>
      <c r="K335" s="14">
        <f>K334-((K334-$K$336)/2)</f>
        <v>5884.75</v>
      </c>
      <c r="L335" s="14">
        <v>17960</v>
      </c>
      <c r="M335" s="14">
        <v>14030</v>
      </c>
      <c r="N335" s="14">
        <v>10370</v>
      </c>
      <c r="O335" s="14">
        <v>13080</v>
      </c>
      <c r="P335" s="14">
        <v>13935</v>
      </c>
      <c r="Q335" s="14">
        <v>15022</v>
      </c>
      <c r="R335" s="14">
        <v>15686</v>
      </c>
      <c r="S335" s="14">
        <v>18825</v>
      </c>
      <c r="T335" s="14">
        <v>17867</v>
      </c>
      <c r="U335" s="14">
        <v>15450</v>
      </c>
      <c r="V335" s="14">
        <v>19000</v>
      </c>
      <c r="W335" s="14"/>
      <c r="X335" s="20">
        <v>4200</v>
      </c>
      <c r="Y335" s="14">
        <f t="shared" si="30"/>
        <v>14942.25</v>
      </c>
      <c r="Z335" s="26" t="str">
        <f t="shared" si="29"/>
        <v/>
      </c>
    </row>
    <row r="336" spans="1:26" ht="15">
      <c r="A336" s="16">
        <v>36859</v>
      </c>
      <c r="B336" s="24">
        <v>19000</v>
      </c>
      <c r="C336" s="9">
        <v>19690</v>
      </c>
      <c r="D336" s="9"/>
      <c r="E336" s="21">
        <v>15460</v>
      </c>
      <c r="F336" s="21">
        <v>11070</v>
      </c>
      <c r="G336" s="21">
        <v>13530</v>
      </c>
      <c r="H336" s="21">
        <v>17900</v>
      </c>
      <c r="I336" s="21">
        <v>10500</v>
      </c>
      <c r="J336" s="21">
        <v>19010</v>
      </c>
      <c r="K336" s="14">
        <v>5864</v>
      </c>
      <c r="L336" s="14">
        <v>18017</v>
      </c>
      <c r="M336" s="14">
        <v>13980</v>
      </c>
      <c r="N336" s="14">
        <v>10358</v>
      </c>
      <c r="O336" s="14">
        <v>13005</v>
      </c>
      <c r="P336" s="14">
        <v>13897</v>
      </c>
      <c r="Q336" s="14">
        <v>14972</v>
      </c>
      <c r="R336" s="14">
        <v>15567</v>
      </c>
      <c r="S336" s="14">
        <v>18790</v>
      </c>
      <c r="T336" s="14">
        <v>17867</v>
      </c>
      <c r="U336" s="14">
        <v>15385</v>
      </c>
      <c r="V336" s="14">
        <v>18970</v>
      </c>
      <c r="W336" s="14"/>
      <c r="X336" s="20">
        <v>4200</v>
      </c>
      <c r="Y336" s="14">
        <f t="shared" si="30"/>
        <v>14938.526315789473</v>
      </c>
      <c r="Z336" s="26" t="str">
        <f t="shared" si="29"/>
        <v/>
      </c>
    </row>
    <row r="337" spans="1:26" ht="15">
      <c r="A337" s="16">
        <v>36860</v>
      </c>
      <c r="B337" s="24">
        <v>19000</v>
      </c>
      <c r="C337" s="9">
        <v>19610</v>
      </c>
      <c r="D337" s="9"/>
      <c r="E337" s="21">
        <v>15460</v>
      </c>
      <c r="F337" s="21">
        <v>11070</v>
      </c>
      <c r="G337" s="21">
        <v>13555</v>
      </c>
      <c r="H337" s="21">
        <v>18033</v>
      </c>
      <c r="I337" s="21">
        <v>10450</v>
      </c>
      <c r="J337" s="21">
        <v>19010</v>
      </c>
      <c r="K337" s="14">
        <f>K336-((K336-$K$340)/3)</f>
        <v>5804</v>
      </c>
      <c r="L337" s="14">
        <v>18120</v>
      </c>
      <c r="M337" s="14">
        <v>13893</v>
      </c>
      <c r="N337" s="14">
        <v>10410</v>
      </c>
      <c r="O337" s="14">
        <v>12985</v>
      </c>
      <c r="P337" s="14">
        <v>13850</v>
      </c>
      <c r="Q337" s="14">
        <v>14972</v>
      </c>
      <c r="R337" s="14">
        <v>15440</v>
      </c>
      <c r="S337" s="14">
        <v>18680</v>
      </c>
      <c r="T337" s="14">
        <v>17890</v>
      </c>
      <c r="U337" s="14">
        <v>15352</v>
      </c>
      <c r="V337" s="14">
        <v>18967</v>
      </c>
      <c r="W337" s="14"/>
      <c r="X337" s="20">
        <v>4200</v>
      </c>
      <c r="Y337" s="14">
        <f t="shared" si="30"/>
        <v>14923.736842105263</v>
      </c>
      <c r="Z337" s="26" t="str">
        <f t="shared" si="29"/>
        <v/>
      </c>
    </row>
    <row r="338" spans="1:26" ht="15">
      <c r="A338" s="16">
        <v>36861</v>
      </c>
      <c r="B338" s="24">
        <v>19000</v>
      </c>
      <c r="C338" s="9">
        <v>19540</v>
      </c>
      <c r="D338" s="9"/>
      <c r="E338" s="21">
        <v>15390</v>
      </c>
      <c r="F338" s="21">
        <v>11070</v>
      </c>
      <c r="G338" s="21">
        <v>13561</v>
      </c>
      <c r="H338" s="21">
        <v>18050</v>
      </c>
      <c r="I338" s="21">
        <v>10420</v>
      </c>
      <c r="J338" s="21">
        <v>19010</v>
      </c>
      <c r="K338" s="14">
        <f>K337-((K337-$K$340)/3)</f>
        <v>5764</v>
      </c>
      <c r="L338" s="14">
        <v>18192</v>
      </c>
      <c r="M338" s="14">
        <v>13825</v>
      </c>
      <c r="N338" s="14">
        <v>10652</v>
      </c>
      <c r="O338" s="14">
        <v>12960</v>
      </c>
      <c r="P338" s="14">
        <v>13737</v>
      </c>
      <c r="Q338" s="14">
        <v>14885</v>
      </c>
      <c r="R338" s="14">
        <v>15320</v>
      </c>
      <c r="S338" s="14">
        <v>18530</v>
      </c>
      <c r="T338" s="14">
        <v>17960</v>
      </c>
      <c r="U338" s="14">
        <v>15312</v>
      </c>
      <c r="V338" s="14">
        <v>18952</v>
      </c>
      <c r="W338" s="14"/>
      <c r="X338" s="20">
        <v>4200</v>
      </c>
      <c r="Y338" s="14">
        <f t="shared" si="30"/>
        <v>14901.578947368422</v>
      </c>
      <c r="Z338" s="26" t="str">
        <f t="shared" si="29"/>
        <v/>
      </c>
    </row>
    <row r="339" spans="1:26" ht="15">
      <c r="A339" s="16">
        <v>36862</v>
      </c>
      <c r="B339" s="24">
        <v>19000</v>
      </c>
      <c r="C339" s="9">
        <v>19450</v>
      </c>
      <c r="D339" s="9"/>
      <c r="E339" s="21">
        <v>15370</v>
      </c>
      <c r="F339" s="21">
        <v>11070</v>
      </c>
      <c r="G339" s="21">
        <v>13569</v>
      </c>
      <c r="H339" s="21">
        <v>18090</v>
      </c>
      <c r="I339" s="21">
        <v>10370</v>
      </c>
      <c r="J339" s="21">
        <v>19010</v>
      </c>
      <c r="K339" s="14">
        <f>K338-((K338-$K$340)/3)</f>
        <v>5737.333333333333</v>
      </c>
      <c r="L339" s="14">
        <v>18192</v>
      </c>
      <c r="M339" s="14">
        <v>13735</v>
      </c>
      <c r="N339" s="14">
        <v>10847</v>
      </c>
      <c r="O339" s="14">
        <v>12913</v>
      </c>
      <c r="P339" s="14">
        <v>13712</v>
      </c>
      <c r="Q339" s="14">
        <v>14857</v>
      </c>
      <c r="R339" s="14">
        <v>15215</v>
      </c>
      <c r="S339" s="14">
        <v>18386</v>
      </c>
      <c r="T339" s="14">
        <v>17995</v>
      </c>
      <c r="U339" s="14">
        <v>15295</v>
      </c>
      <c r="V339" s="14">
        <v>18952</v>
      </c>
      <c r="W339" s="14"/>
      <c r="X339" s="20">
        <v>4200</v>
      </c>
      <c r="Y339" s="14">
        <f t="shared" si="30"/>
        <v>14882.385964912281</v>
      </c>
      <c r="Z339" s="26" t="str">
        <f t="shared" si="29"/>
        <v/>
      </c>
    </row>
    <row r="340" spans="1:26" ht="15">
      <c r="A340" s="16">
        <v>36863</v>
      </c>
      <c r="B340" s="24">
        <v>19000</v>
      </c>
      <c r="C340" s="9">
        <v>19370</v>
      </c>
      <c r="D340" s="9"/>
      <c r="E340" s="21">
        <v>15490</v>
      </c>
      <c r="F340" s="21">
        <v>11070</v>
      </c>
      <c r="G340" s="21">
        <v>13575</v>
      </c>
      <c r="H340" s="21">
        <v>18620</v>
      </c>
      <c r="I340" s="21">
        <v>10345</v>
      </c>
      <c r="J340" s="21">
        <v>19165</v>
      </c>
      <c r="K340" s="14">
        <v>5684</v>
      </c>
      <c r="L340" s="14">
        <v>18170</v>
      </c>
      <c r="M340" s="14">
        <v>13680</v>
      </c>
      <c r="N340" s="14">
        <v>10910</v>
      </c>
      <c r="O340" s="14">
        <v>12839</v>
      </c>
      <c r="P340" s="14">
        <v>13675</v>
      </c>
      <c r="Q340" s="14">
        <v>14765</v>
      </c>
      <c r="R340" s="14">
        <v>15160</v>
      </c>
      <c r="S340" s="14">
        <v>18185</v>
      </c>
      <c r="T340" s="14">
        <v>17997</v>
      </c>
      <c r="U340" s="14">
        <v>15265</v>
      </c>
      <c r="V340" s="14">
        <v>18952</v>
      </c>
      <c r="W340" s="14"/>
      <c r="X340" s="20">
        <v>4200</v>
      </c>
      <c r="Y340" s="14">
        <f t="shared" si="30"/>
        <v>14890.368421052632</v>
      </c>
      <c r="Z340" s="26" t="str">
        <f t="shared" si="29"/>
        <v/>
      </c>
    </row>
    <row r="341" spans="1:26" ht="15">
      <c r="A341" s="16">
        <v>36864</v>
      </c>
      <c r="B341" s="24">
        <v>19000</v>
      </c>
      <c r="C341" s="9">
        <v>19230</v>
      </c>
      <c r="D341" s="9"/>
      <c r="E341" s="21">
        <v>15490</v>
      </c>
      <c r="F341" s="21">
        <v>11050</v>
      </c>
      <c r="G341" s="21">
        <v>13687</v>
      </c>
      <c r="H341" s="21">
        <v>18964</v>
      </c>
      <c r="I341" s="21">
        <v>10355</v>
      </c>
      <c r="J341" s="21">
        <v>19070</v>
      </c>
      <c r="K341" s="14">
        <f>K340-((K340-$K$344)/3)</f>
        <v>5665</v>
      </c>
      <c r="L341" s="14">
        <v>18185</v>
      </c>
      <c r="M341" s="14">
        <v>13564</v>
      </c>
      <c r="N341" s="14">
        <v>11000</v>
      </c>
      <c r="O341" s="14">
        <v>12810</v>
      </c>
      <c r="P341" s="14">
        <v>13558</v>
      </c>
      <c r="Q341" s="14">
        <v>14713</v>
      </c>
      <c r="R341" s="14">
        <v>15095</v>
      </c>
      <c r="S341" s="14">
        <v>18045</v>
      </c>
      <c r="T341" s="14">
        <v>17985</v>
      </c>
      <c r="U341" s="14">
        <v>15217</v>
      </c>
      <c r="V341" s="14">
        <v>18943</v>
      </c>
      <c r="W341" s="14"/>
      <c r="X341" s="20">
        <v>4200</v>
      </c>
      <c r="Y341" s="14">
        <f t="shared" si="30"/>
        <v>14875.052631578947</v>
      </c>
      <c r="Z341" s="26" t="str">
        <f t="shared" si="29"/>
        <v/>
      </c>
    </row>
    <row r="342" spans="1:26" ht="15">
      <c r="A342" s="16">
        <v>36865</v>
      </c>
      <c r="B342" s="24">
        <v>19000</v>
      </c>
      <c r="C342" s="9">
        <v>19200</v>
      </c>
      <c r="D342" s="9"/>
      <c r="E342" s="21">
        <v>15440</v>
      </c>
      <c r="F342" s="21">
        <v>11050</v>
      </c>
      <c r="G342" s="21">
        <v>13635</v>
      </c>
      <c r="H342" s="21">
        <v>19030</v>
      </c>
      <c r="I342" s="21">
        <v>10340</v>
      </c>
      <c r="J342" s="21">
        <v>19030</v>
      </c>
      <c r="K342" s="14">
        <f>K341-((K341-$K$344)/3)</f>
        <v>5652.333333333333</v>
      </c>
      <c r="L342" s="14">
        <v>18170</v>
      </c>
      <c r="M342" s="14">
        <v>13515</v>
      </c>
      <c r="N342" s="14">
        <v>11083</v>
      </c>
      <c r="O342" s="14">
        <v>12715</v>
      </c>
      <c r="P342" s="14">
        <v>13532</v>
      </c>
      <c r="Q342" s="14">
        <v>14650</v>
      </c>
      <c r="R342" s="14">
        <v>14982</v>
      </c>
      <c r="S342" s="14">
        <v>17875</v>
      </c>
      <c r="T342" s="14">
        <v>17915</v>
      </c>
      <c r="U342" s="14">
        <v>15191</v>
      </c>
      <c r="V342" s="14">
        <v>18470</v>
      </c>
      <c r="W342" s="14"/>
      <c r="X342" s="20">
        <v>4200</v>
      </c>
      <c r="Y342" s="14">
        <f t="shared" si="30"/>
        <v>14814.491228070174</v>
      </c>
      <c r="Z342" s="26" t="str">
        <f t="shared" si="29"/>
        <v/>
      </c>
    </row>
    <row r="343" spans="1:26" ht="15">
      <c r="A343" s="16">
        <v>36866</v>
      </c>
      <c r="B343" s="24">
        <v>19000</v>
      </c>
      <c r="C343" s="9">
        <v>19120</v>
      </c>
      <c r="D343" s="9"/>
      <c r="E343" s="21">
        <v>15490</v>
      </c>
      <c r="F343" s="21">
        <v>11022</v>
      </c>
      <c r="G343" s="21">
        <v>13640</v>
      </c>
      <c r="H343" s="21">
        <v>19070</v>
      </c>
      <c r="I343" s="21">
        <v>10340</v>
      </c>
      <c r="J343" s="21">
        <v>18952</v>
      </c>
      <c r="K343" s="14">
        <f>K342-((K342-$K$344)/3)</f>
        <v>5643.8888888888887</v>
      </c>
      <c r="L343" s="14">
        <v>18105</v>
      </c>
      <c r="M343" s="14">
        <v>13469</v>
      </c>
      <c r="N343" s="14">
        <v>11152</v>
      </c>
      <c r="O343" s="14">
        <v>12650</v>
      </c>
      <c r="P343" s="14">
        <v>13499</v>
      </c>
      <c r="Q343" s="14">
        <v>14575</v>
      </c>
      <c r="R343" s="14">
        <v>14972</v>
      </c>
      <c r="S343" s="14">
        <v>17745</v>
      </c>
      <c r="T343" s="14">
        <v>17867</v>
      </c>
      <c r="U343" s="14">
        <v>15167</v>
      </c>
      <c r="V343" s="14">
        <v>18440</v>
      </c>
      <c r="W343" s="14"/>
      <c r="X343" s="20">
        <v>4200</v>
      </c>
      <c r="Y343" s="14">
        <f t="shared" si="30"/>
        <v>14785.204678362572</v>
      </c>
      <c r="Z343" s="26" t="str">
        <f t="shared" si="29"/>
        <v/>
      </c>
    </row>
    <row r="344" spans="1:26" ht="15">
      <c r="A344" s="16">
        <v>36867</v>
      </c>
      <c r="B344" s="24">
        <v>19000</v>
      </c>
      <c r="C344" s="9">
        <v>19000</v>
      </c>
      <c r="D344" s="9"/>
      <c r="E344" s="21">
        <v>15460</v>
      </c>
      <c r="F344" s="21">
        <v>10950</v>
      </c>
      <c r="G344" s="21">
        <v>13640</v>
      </c>
      <c r="H344" s="21">
        <v>19010</v>
      </c>
      <c r="I344" s="21">
        <v>10355</v>
      </c>
      <c r="J344" s="21">
        <v>18790</v>
      </c>
      <c r="K344" s="14">
        <v>5627</v>
      </c>
      <c r="L344" s="14">
        <v>18100</v>
      </c>
      <c r="M344" s="14">
        <v>13393</v>
      </c>
      <c r="N344" s="14">
        <v>11129</v>
      </c>
      <c r="O344" s="14">
        <v>12615</v>
      </c>
      <c r="P344" s="14">
        <v>13440</v>
      </c>
      <c r="Q344" s="14">
        <v>14595</v>
      </c>
      <c r="R344" s="14">
        <v>14910</v>
      </c>
      <c r="S344" s="14">
        <v>17655</v>
      </c>
      <c r="T344" s="14">
        <v>17867</v>
      </c>
      <c r="U344" s="14">
        <v>15103</v>
      </c>
      <c r="V344" s="14">
        <v>18380</v>
      </c>
      <c r="W344" s="14"/>
      <c r="X344" s="20">
        <v>4200</v>
      </c>
      <c r="Y344" s="14">
        <f t="shared" si="30"/>
        <v>14737.842105263158</v>
      </c>
      <c r="Z344" s="26" t="str">
        <f t="shared" si="29"/>
        <v/>
      </c>
    </row>
    <row r="345" spans="1:26" ht="15">
      <c r="A345" s="16">
        <v>36868</v>
      </c>
      <c r="B345" s="24">
        <v>19000</v>
      </c>
      <c r="C345" s="9">
        <v>19000</v>
      </c>
      <c r="D345" s="9"/>
      <c r="E345" s="21">
        <v>15460</v>
      </c>
      <c r="F345" s="21">
        <v>11070</v>
      </c>
      <c r="G345" s="21">
        <v>13630</v>
      </c>
      <c r="H345" s="21">
        <v>18967</v>
      </c>
      <c r="I345" s="21">
        <v>10500</v>
      </c>
      <c r="J345" s="21">
        <v>18825</v>
      </c>
      <c r="K345" s="14">
        <f>K344-((K344-$K$347)/2)</f>
        <v>5625</v>
      </c>
      <c r="L345" s="14">
        <v>18060</v>
      </c>
      <c r="M345" s="14">
        <v>13305</v>
      </c>
      <c r="N345" s="14">
        <v>11131</v>
      </c>
      <c r="O345" s="14">
        <v>12542</v>
      </c>
      <c r="P345" s="14">
        <v>13372</v>
      </c>
      <c r="Q345" s="14">
        <v>14611</v>
      </c>
      <c r="R345" s="14">
        <v>14869</v>
      </c>
      <c r="S345" s="14">
        <v>17555</v>
      </c>
      <c r="T345" s="14">
        <v>18020</v>
      </c>
      <c r="U345" s="14">
        <v>15063</v>
      </c>
      <c r="V345" s="14">
        <v>18290</v>
      </c>
      <c r="W345" s="14"/>
      <c r="X345" s="20">
        <v>4200</v>
      </c>
      <c r="Y345" s="14">
        <f t="shared" si="30"/>
        <v>14731.315789473685</v>
      </c>
      <c r="Z345" s="26" t="str">
        <f t="shared" si="29"/>
        <v/>
      </c>
    </row>
    <row r="346" spans="1:26" ht="15">
      <c r="A346" s="16">
        <v>36869</v>
      </c>
      <c r="B346" s="24">
        <v>19000</v>
      </c>
      <c r="C346" s="9">
        <v>19000</v>
      </c>
      <c r="D346" s="9"/>
      <c r="E346" s="21">
        <v>15440</v>
      </c>
      <c r="F346" s="21">
        <v>11070</v>
      </c>
      <c r="G346" s="21">
        <v>13602</v>
      </c>
      <c r="H346" s="21">
        <v>18939</v>
      </c>
      <c r="I346" s="21">
        <v>10720</v>
      </c>
      <c r="J346" s="21">
        <v>18825</v>
      </c>
      <c r="K346" s="14">
        <f>K345-((K345-$K$347)/2)</f>
        <v>5624</v>
      </c>
      <c r="L346" s="14">
        <v>18000</v>
      </c>
      <c r="M346" s="14">
        <v>13270</v>
      </c>
      <c r="N346" s="14">
        <v>11220</v>
      </c>
      <c r="O346" s="14">
        <v>12470</v>
      </c>
      <c r="P346" s="14">
        <v>13499</v>
      </c>
      <c r="Q346" s="14">
        <v>14579</v>
      </c>
      <c r="R346" s="14">
        <v>14814</v>
      </c>
      <c r="S346" s="14">
        <v>17489</v>
      </c>
      <c r="T346" s="14">
        <v>18095</v>
      </c>
      <c r="U346" s="14">
        <v>15000</v>
      </c>
      <c r="V346" s="14">
        <v>18200</v>
      </c>
      <c r="W346" s="14"/>
      <c r="X346" s="20">
        <v>4200</v>
      </c>
      <c r="Y346" s="14">
        <f t="shared" si="30"/>
        <v>14729.263157894737</v>
      </c>
      <c r="Z346" s="26" t="str">
        <f t="shared" si="29"/>
        <v/>
      </c>
    </row>
    <row r="347" spans="1:26" ht="15">
      <c r="A347" s="16">
        <v>36870</v>
      </c>
      <c r="B347" s="24">
        <v>19000</v>
      </c>
      <c r="C347" s="9">
        <v>19000</v>
      </c>
      <c r="D347" s="9"/>
      <c r="E347" s="21">
        <v>15490</v>
      </c>
      <c r="F347" s="21">
        <v>11376</v>
      </c>
      <c r="G347" s="21">
        <v>13564</v>
      </c>
      <c r="H347" s="21">
        <v>18870</v>
      </c>
      <c r="I347" s="21">
        <v>10720</v>
      </c>
      <c r="J347" s="21">
        <v>18715</v>
      </c>
      <c r="K347" s="14">
        <v>5623</v>
      </c>
      <c r="L347" s="14">
        <v>18000</v>
      </c>
      <c r="M347" s="14">
        <v>13190</v>
      </c>
      <c r="N347" s="14">
        <v>11410</v>
      </c>
      <c r="O347" s="14">
        <v>12410</v>
      </c>
      <c r="P347" s="14">
        <v>13522</v>
      </c>
      <c r="Q347" s="14">
        <v>14555</v>
      </c>
      <c r="R347" s="14">
        <v>14765</v>
      </c>
      <c r="S347" s="14">
        <v>17382</v>
      </c>
      <c r="T347" s="14">
        <v>18090</v>
      </c>
      <c r="U347" s="14">
        <v>14985</v>
      </c>
      <c r="V347" s="14">
        <v>18140</v>
      </c>
      <c r="W347" s="14"/>
      <c r="X347" s="20">
        <v>4200</v>
      </c>
      <c r="Y347" s="14">
        <f t="shared" si="30"/>
        <v>14726.684210526315</v>
      </c>
      <c r="Z347" s="26" t="str">
        <f t="shared" si="29"/>
        <v/>
      </c>
    </row>
    <row r="348" spans="1:26" ht="15">
      <c r="A348" s="16">
        <v>36871</v>
      </c>
      <c r="B348" s="24">
        <v>19000</v>
      </c>
      <c r="C348" s="9">
        <v>18825</v>
      </c>
      <c r="D348" s="9"/>
      <c r="E348" s="21">
        <v>15495</v>
      </c>
      <c r="F348" s="21">
        <v>11520</v>
      </c>
      <c r="G348" s="21">
        <v>13532</v>
      </c>
      <c r="H348" s="21">
        <v>18810</v>
      </c>
      <c r="I348" s="21">
        <v>10750</v>
      </c>
      <c r="J348" s="21">
        <v>18715</v>
      </c>
      <c r="K348" s="14">
        <f t="shared" ref="K348:K353" si="31">K347-((K347-$K$354)/6)</f>
        <v>5584.5</v>
      </c>
      <c r="L348" s="14">
        <v>18040</v>
      </c>
      <c r="M348" s="14">
        <v>13120</v>
      </c>
      <c r="N348" s="14">
        <v>11485</v>
      </c>
      <c r="O348" s="14">
        <v>12336</v>
      </c>
      <c r="P348" s="14">
        <v>13477</v>
      </c>
      <c r="Q348" s="14">
        <v>14520</v>
      </c>
      <c r="R348" s="14">
        <v>14735</v>
      </c>
      <c r="S348" s="14">
        <v>17277</v>
      </c>
      <c r="T348" s="14">
        <v>18045</v>
      </c>
      <c r="U348" s="14">
        <v>14956</v>
      </c>
      <c r="V348" s="14">
        <v>18040</v>
      </c>
      <c r="W348" s="14"/>
      <c r="X348" s="20">
        <v>4200</v>
      </c>
      <c r="Y348" s="14">
        <f t="shared" si="30"/>
        <v>14698.026315789473</v>
      </c>
      <c r="Z348" s="26" t="str">
        <f t="shared" si="29"/>
        <v/>
      </c>
    </row>
    <row r="349" spans="1:26" ht="15">
      <c r="A349" s="16">
        <v>36872</v>
      </c>
      <c r="B349" s="24">
        <v>19000</v>
      </c>
      <c r="C349" s="9">
        <v>19120</v>
      </c>
      <c r="D349" s="9"/>
      <c r="E349" s="21">
        <v>15460</v>
      </c>
      <c r="F349" s="21">
        <v>11580</v>
      </c>
      <c r="G349" s="21">
        <v>13539</v>
      </c>
      <c r="H349" s="21">
        <v>18825</v>
      </c>
      <c r="I349" s="21">
        <v>10825</v>
      </c>
      <c r="J349" s="21">
        <v>18560</v>
      </c>
      <c r="K349" s="14">
        <f t="shared" si="31"/>
        <v>5552.416666666667</v>
      </c>
      <c r="L349" s="14">
        <v>18240</v>
      </c>
      <c r="M349" s="14">
        <v>13025</v>
      </c>
      <c r="N349" s="14">
        <v>11480</v>
      </c>
      <c r="O349" s="14">
        <v>12297</v>
      </c>
      <c r="P349" s="14">
        <v>13437</v>
      </c>
      <c r="Q349" s="14">
        <v>14415</v>
      </c>
      <c r="R349" s="14">
        <v>14707</v>
      </c>
      <c r="S349" s="14">
        <v>17180</v>
      </c>
      <c r="T349" s="14">
        <v>18010</v>
      </c>
      <c r="U349" s="14">
        <v>14897</v>
      </c>
      <c r="V349" s="14">
        <v>18010</v>
      </c>
      <c r="W349" s="14"/>
      <c r="X349" s="20">
        <v>4200</v>
      </c>
      <c r="Y349" s="14">
        <f t="shared" si="30"/>
        <v>14692.600877192983</v>
      </c>
      <c r="Z349" s="26" t="str">
        <f t="shared" si="29"/>
        <v/>
      </c>
    </row>
    <row r="350" spans="1:26" ht="15">
      <c r="A350" s="16">
        <v>36873</v>
      </c>
      <c r="B350" s="24">
        <v>19000</v>
      </c>
      <c r="C350" s="9">
        <v>20186</v>
      </c>
      <c r="D350" s="9"/>
      <c r="E350" s="21">
        <v>15450</v>
      </c>
      <c r="F350" s="21">
        <v>11590</v>
      </c>
      <c r="G350" s="21">
        <v>13538</v>
      </c>
      <c r="H350" s="21">
        <v>18820</v>
      </c>
      <c r="I350" s="21">
        <v>10885</v>
      </c>
      <c r="J350" s="21">
        <v>18598</v>
      </c>
      <c r="K350" s="14">
        <f t="shared" si="31"/>
        <v>5525.6805555555557</v>
      </c>
      <c r="L350" s="14">
        <v>18550</v>
      </c>
      <c r="M350" s="14">
        <v>12960</v>
      </c>
      <c r="N350" s="14">
        <v>11560</v>
      </c>
      <c r="O350" s="14">
        <v>12277</v>
      </c>
      <c r="P350" s="14">
        <v>13410</v>
      </c>
      <c r="Q350" s="14">
        <v>14365</v>
      </c>
      <c r="R350" s="14">
        <v>14605</v>
      </c>
      <c r="S350" s="14">
        <v>17070</v>
      </c>
      <c r="T350" s="14">
        <v>17990</v>
      </c>
      <c r="U350" s="14">
        <v>14883</v>
      </c>
      <c r="V350" s="14">
        <v>17915</v>
      </c>
      <c r="W350" s="14"/>
      <c r="X350" s="20">
        <v>4200</v>
      </c>
      <c r="Y350" s="14">
        <f t="shared" si="30"/>
        <v>14746.193713450293</v>
      </c>
      <c r="Z350" s="26" t="str">
        <f t="shared" si="29"/>
        <v/>
      </c>
    </row>
    <row r="351" spans="1:26" ht="15">
      <c r="A351" s="16">
        <v>36874</v>
      </c>
      <c r="B351" s="24">
        <v>19000</v>
      </c>
      <c r="C351" s="9">
        <v>20152</v>
      </c>
      <c r="D351" s="9"/>
      <c r="E351" s="21">
        <v>15385</v>
      </c>
      <c r="F351" s="21">
        <v>11580</v>
      </c>
      <c r="G351" s="21">
        <v>13672</v>
      </c>
      <c r="H351" s="21">
        <v>18660</v>
      </c>
      <c r="I351" s="21">
        <v>10948</v>
      </c>
      <c r="J351" s="21">
        <v>18470</v>
      </c>
      <c r="K351" s="14">
        <f t="shared" si="31"/>
        <v>5503.4004629629635</v>
      </c>
      <c r="L351" s="14">
        <v>18817</v>
      </c>
      <c r="M351" s="14">
        <v>12840</v>
      </c>
      <c r="N351" s="14">
        <v>11605</v>
      </c>
      <c r="O351" s="14">
        <v>12277</v>
      </c>
      <c r="P351" s="14">
        <v>13370</v>
      </c>
      <c r="Q351" s="14">
        <v>14353</v>
      </c>
      <c r="R351" s="14">
        <v>14575</v>
      </c>
      <c r="S351" s="14">
        <v>16992</v>
      </c>
      <c r="T351" s="14">
        <v>17890</v>
      </c>
      <c r="U351" s="14">
        <v>14837</v>
      </c>
      <c r="V351" s="14">
        <v>17850</v>
      </c>
      <c r="W351" s="14"/>
      <c r="X351" s="20">
        <v>4200</v>
      </c>
      <c r="Y351" s="14">
        <f t="shared" si="30"/>
        <v>14725.073708577</v>
      </c>
      <c r="Z351" s="26" t="str">
        <f t="shared" si="29"/>
        <v/>
      </c>
    </row>
    <row r="352" spans="1:26" ht="15">
      <c r="A352" s="16">
        <v>36875</v>
      </c>
      <c r="B352" s="24">
        <v>19000</v>
      </c>
      <c r="C352" s="9">
        <v>20112</v>
      </c>
      <c r="D352" s="9"/>
      <c r="E352" s="21">
        <v>15350</v>
      </c>
      <c r="F352" s="21">
        <v>11520</v>
      </c>
      <c r="G352" s="21">
        <v>13810</v>
      </c>
      <c r="H352" s="21">
        <v>18570</v>
      </c>
      <c r="I352" s="21">
        <v>10900</v>
      </c>
      <c r="J352" s="21">
        <v>18260</v>
      </c>
      <c r="K352" s="14">
        <f t="shared" si="31"/>
        <v>5484.8337191358032</v>
      </c>
      <c r="L352" s="14">
        <v>18985</v>
      </c>
      <c r="M352" s="14">
        <v>12720</v>
      </c>
      <c r="N352" s="14">
        <v>11652</v>
      </c>
      <c r="O352" s="14">
        <v>12194</v>
      </c>
      <c r="P352" s="14">
        <v>13355</v>
      </c>
      <c r="Q352" s="14">
        <v>14290</v>
      </c>
      <c r="R352" s="14">
        <v>14615</v>
      </c>
      <c r="S352" s="14">
        <v>16856</v>
      </c>
      <c r="T352" s="14">
        <v>17850</v>
      </c>
      <c r="U352" s="14">
        <v>14780</v>
      </c>
      <c r="V352" s="14">
        <v>17752</v>
      </c>
      <c r="W352" s="14"/>
      <c r="X352" s="20">
        <v>4200</v>
      </c>
      <c r="Y352" s="14">
        <f t="shared" si="30"/>
        <v>14687.14914311241</v>
      </c>
      <c r="Z352" s="26" t="str">
        <f t="shared" si="29"/>
        <v/>
      </c>
    </row>
    <row r="353" spans="1:26" ht="15">
      <c r="A353" s="16">
        <v>36876</v>
      </c>
      <c r="B353" s="24">
        <v>19000</v>
      </c>
      <c r="C353" s="9">
        <v>19920</v>
      </c>
      <c r="D353" s="9"/>
      <c r="E353" s="21">
        <v>15370</v>
      </c>
      <c r="F353" s="21">
        <v>11490</v>
      </c>
      <c r="G353" s="21">
        <v>13840</v>
      </c>
      <c r="H353" s="21">
        <v>18598</v>
      </c>
      <c r="I353" s="21">
        <v>10900</v>
      </c>
      <c r="J353" s="21">
        <v>18170</v>
      </c>
      <c r="K353" s="14">
        <f t="shared" si="31"/>
        <v>5469.3614326131692</v>
      </c>
      <c r="L353" s="14">
        <v>19010</v>
      </c>
      <c r="M353" s="14">
        <v>12700</v>
      </c>
      <c r="N353" s="14">
        <v>11627</v>
      </c>
      <c r="O353" s="14">
        <v>12110</v>
      </c>
      <c r="P353" s="14">
        <v>13330</v>
      </c>
      <c r="Q353" s="14">
        <v>14190</v>
      </c>
      <c r="R353" s="14">
        <v>14525</v>
      </c>
      <c r="S353" s="14">
        <v>16830</v>
      </c>
      <c r="T353" s="14">
        <v>17790</v>
      </c>
      <c r="U353" s="14">
        <v>14757</v>
      </c>
      <c r="V353" s="14">
        <v>17637</v>
      </c>
      <c r="W353" s="14"/>
      <c r="X353" s="20">
        <v>4200</v>
      </c>
      <c r="Y353" s="14">
        <f t="shared" si="30"/>
        <v>14645.440075400693</v>
      </c>
      <c r="Z353" s="26" t="str">
        <f t="shared" si="29"/>
        <v/>
      </c>
    </row>
    <row r="354" spans="1:26" ht="15">
      <c r="A354" s="16">
        <v>36877</v>
      </c>
      <c r="B354" s="24">
        <v>19000</v>
      </c>
      <c r="C354" s="9">
        <v>19920</v>
      </c>
      <c r="D354" s="9"/>
      <c r="E354" s="21">
        <v>15310</v>
      </c>
      <c r="F354" s="21">
        <v>11465</v>
      </c>
      <c r="G354" s="21">
        <v>13857</v>
      </c>
      <c r="H354" s="21">
        <v>18390</v>
      </c>
      <c r="I354" s="21">
        <v>10885</v>
      </c>
      <c r="J354" s="21">
        <v>18100</v>
      </c>
      <c r="K354" s="14">
        <v>5392</v>
      </c>
      <c r="L354" s="14">
        <v>19250</v>
      </c>
      <c r="M354" s="14">
        <v>12633</v>
      </c>
      <c r="N354" s="14">
        <v>11685</v>
      </c>
      <c r="O354" s="14">
        <v>12060</v>
      </c>
      <c r="P354" s="14">
        <v>13396</v>
      </c>
      <c r="Q354" s="14">
        <v>14180</v>
      </c>
      <c r="R354" s="14">
        <v>14390</v>
      </c>
      <c r="S354" s="14">
        <v>16760</v>
      </c>
      <c r="T354" s="14">
        <v>17753</v>
      </c>
      <c r="U354" s="14">
        <v>14721</v>
      </c>
      <c r="V354" s="14">
        <v>17530</v>
      </c>
      <c r="W354" s="14"/>
      <c r="X354" s="20">
        <v>4200</v>
      </c>
      <c r="Y354" s="14">
        <f t="shared" si="30"/>
        <v>14614.578947368422</v>
      </c>
      <c r="Z354" s="26" t="str">
        <f t="shared" si="29"/>
        <v/>
      </c>
    </row>
    <row r="355" spans="1:26" ht="15">
      <c r="A355" s="16">
        <v>36878</v>
      </c>
      <c r="B355" s="24">
        <v>19000</v>
      </c>
      <c r="C355" s="9">
        <v>19890</v>
      </c>
      <c r="D355" s="9"/>
      <c r="E355" s="21">
        <v>15390</v>
      </c>
      <c r="F355" s="21">
        <v>11421</v>
      </c>
      <c r="G355" s="21">
        <v>13840</v>
      </c>
      <c r="H355" s="21">
        <v>18370</v>
      </c>
      <c r="I355" s="21">
        <v>10885</v>
      </c>
      <c r="J355" s="21">
        <v>18025</v>
      </c>
      <c r="K355" s="14">
        <v>5299</v>
      </c>
      <c r="L355" s="14">
        <v>19430</v>
      </c>
      <c r="M355" s="14">
        <v>12610</v>
      </c>
      <c r="N355" s="14">
        <v>11725</v>
      </c>
      <c r="O355" s="14">
        <v>12035</v>
      </c>
      <c r="P355" s="14">
        <v>13485</v>
      </c>
      <c r="Q355" s="14">
        <v>14093</v>
      </c>
      <c r="R355" s="14">
        <v>14232</v>
      </c>
      <c r="S355" s="14">
        <v>16660</v>
      </c>
      <c r="T355" s="14">
        <v>17750</v>
      </c>
      <c r="U355" s="14">
        <v>14672</v>
      </c>
      <c r="V355" s="14">
        <v>17437</v>
      </c>
      <c r="W355" s="14"/>
      <c r="X355" s="20">
        <v>4200</v>
      </c>
      <c r="Y355" s="14">
        <f t="shared" si="30"/>
        <v>14592.052631578947</v>
      </c>
      <c r="Z355" s="26" t="str">
        <f t="shared" si="29"/>
        <v/>
      </c>
    </row>
    <row r="356" spans="1:26" ht="15">
      <c r="A356" s="16">
        <v>36879</v>
      </c>
      <c r="B356" s="24">
        <v>19000</v>
      </c>
      <c r="C356" s="9">
        <v>19690</v>
      </c>
      <c r="D356" s="9"/>
      <c r="E356" s="21">
        <v>15280</v>
      </c>
      <c r="F356" s="21">
        <v>11480</v>
      </c>
      <c r="G356" s="21">
        <v>13735</v>
      </c>
      <c r="H356" s="21">
        <v>18185</v>
      </c>
      <c r="I356" s="21">
        <v>10850</v>
      </c>
      <c r="J356" s="21">
        <v>17950</v>
      </c>
      <c r="K356" s="14">
        <f>K355-((K355-$K$361)/5)</f>
        <v>5258</v>
      </c>
      <c r="L356" s="14">
        <v>19990</v>
      </c>
      <c r="M356" s="14">
        <v>12500</v>
      </c>
      <c r="N356" s="14">
        <v>11730</v>
      </c>
      <c r="O356" s="14">
        <v>11990</v>
      </c>
      <c r="P356" s="14">
        <v>13492</v>
      </c>
      <c r="Q356" s="14">
        <v>14035</v>
      </c>
      <c r="R356" s="14">
        <v>14130</v>
      </c>
      <c r="S356" s="14">
        <v>16545</v>
      </c>
      <c r="T356" s="14">
        <v>17697</v>
      </c>
      <c r="U356" s="14">
        <v>14616</v>
      </c>
      <c r="V356" s="14">
        <v>17360</v>
      </c>
      <c r="W356" s="14"/>
      <c r="X356" s="20">
        <v>4200</v>
      </c>
      <c r="Y356" s="14">
        <f t="shared" si="30"/>
        <v>14553.315789473685</v>
      </c>
      <c r="Z356" s="26" t="str">
        <f t="shared" si="29"/>
        <v/>
      </c>
    </row>
    <row r="357" spans="1:26" ht="15">
      <c r="A357" s="16">
        <v>36880</v>
      </c>
      <c r="B357" s="24">
        <v>19000</v>
      </c>
      <c r="C357" s="9">
        <v>19490</v>
      </c>
      <c r="D357" s="9"/>
      <c r="E357" s="21">
        <v>15280</v>
      </c>
      <c r="F357" s="21">
        <v>11540</v>
      </c>
      <c r="G357" s="21">
        <v>13790</v>
      </c>
      <c r="H357" s="21">
        <v>18080</v>
      </c>
      <c r="I357" s="21">
        <v>10825</v>
      </c>
      <c r="J357" s="21">
        <v>17825</v>
      </c>
      <c r="K357" s="14">
        <f>K356-((K356-$K$361)/5)</f>
        <v>5225.2</v>
      </c>
      <c r="L357" s="14">
        <v>20170</v>
      </c>
      <c r="M357" s="14">
        <v>12430</v>
      </c>
      <c r="N357" s="14">
        <v>11730</v>
      </c>
      <c r="O357" s="14">
        <v>11920</v>
      </c>
      <c r="P357" s="14">
        <v>13469</v>
      </c>
      <c r="Q357" s="14">
        <v>13965</v>
      </c>
      <c r="R357" s="14">
        <v>13994</v>
      </c>
      <c r="S357" s="14">
        <v>16452</v>
      </c>
      <c r="T357" s="14">
        <v>17615</v>
      </c>
      <c r="U357" s="14">
        <v>14590</v>
      </c>
      <c r="V357" s="14">
        <v>17260</v>
      </c>
      <c r="W357" s="14"/>
      <c r="X357" s="20">
        <v>4200</v>
      </c>
      <c r="Y357" s="14">
        <f t="shared" si="30"/>
        <v>14507.905263157896</v>
      </c>
      <c r="Z357" s="26" t="str">
        <f t="shared" si="29"/>
        <v/>
      </c>
    </row>
    <row r="358" spans="1:26" ht="15">
      <c r="A358" s="16">
        <v>36881</v>
      </c>
      <c r="B358" s="24">
        <v>19000</v>
      </c>
      <c r="C358" s="9">
        <v>19380</v>
      </c>
      <c r="D358" s="9"/>
      <c r="E358" s="21">
        <v>15220</v>
      </c>
      <c r="F358" s="21">
        <v>11560</v>
      </c>
      <c r="G358" s="21">
        <v>13735</v>
      </c>
      <c r="H358" s="21">
        <v>18080</v>
      </c>
      <c r="I358" s="21">
        <v>10810</v>
      </c>
      <c r="J358" s="21">
        <v>17745</v>
      </c>
      <c r="K358" s="14">
        <f>K357-((K357-$K$361)/5)</f>
        <v>5198.96</v>
      </c>
      <c r="L358" s="14">
        <v>20380</v>
      </c>
      <c r="M358" s="14">
        <v>12550</v>
      </c>
      <c r="N358" s="14">
        <v>11845</v>
      </c>
      <c r="O358" s="14">
        <v>11881</v>
      </c>
      <c r="P358" s="14">
        <v>13469</v>
      </c>
      <c r="Q358" s="14">
        <v>13943</v>
      </c>
      <c r="R358" s="14">
        <v>13888</v>
      </c>
      <c r="S358" s="14">
        <v>16367</v>
      </c>
      <c r="T358" s="14">
        <v>17535</v>
      </c>
      <c r="U358" s="14">
        <v>14605</v>
      </c>
      <c r="V358" s="14">
        <v>17172</v>
      </c>
      <c r="W358" s="14"/>
      <c r="X358" s="20">
        <v>4200</v>
      </c>
      <c r="Y358" s="14">
        <f t="shared" si="30"/>
        <v>14492.840000000002</v>
      </c>
      <c r="Z358" s="26" t="str">
        <f t="shared" si="29"/>
        <v/>
      </c>
    </row>
    <row r="359" spans="1:26" ht="15">
      <c r="A359" s="16">
        <v>36882</v>
      </c>
      <c r="B359" s="24">
        <v>19000</v>
      </c>
      <c r="C359" s="9">
        <v>19230</v>
      </c>
      <c r="D359" s="9"/>
      <c r="E359" s="21">
        <v>15210</v>
      </c>
      <c r="F359" s="21">
        <v>11560</v>
      </c>
      <c r="G359" s="21">
        <v>13736</v>
      </c>
      <c r="H359" s="21">
        <v>18080</v>
      </c>
      <c r="I359" s="21">
        <v>10750</v>
      </c>
      <c r="J359" s="21">
        <v>17620</v>
      </c>
      <c r="K359" s="14">
        <f>K358-((K358-$K$361)/5)</f>
        <v>5177.9679999999998</v>
      </c>
      <c r="L359" s="14">
        <v>21284</v>
      </c>
      <c r="M359" s="14">
        <v>12680</v>
      </c>
      <c r="N359" s="14">
        <v>12010</v>
      </c>
      <c r="O359" s="14">
        <v>11796</v>
      </c>
      <c r="P359" s="14">
        <v>13450</v>
      </c>
      <c r="Q359" s="14">
        <v>13909</v>
      </c>
      <c r="R359" s="14">
        <v>13790</v>
      </c>
      <c r="S359" s="14">
        <v>16322</v>
      </c>
      <c r="T359" s="14">
        <v>17487</v>
      </c>
      <c r="U359" s="14">
        <v>14825</v>
      </c>
      <c r="V359" s="14">
        <v>17105</v>
      </c>
      <c r="W359" s="14"/>
      <c r="X359" s="20">
        <v>4200</v>
      </c>
      <c r="Y359" s="14">
        <f t="shared" si="30"/>
        <v>14527.472</v>
      </c>
      <c r="Z359" s="26" t="str">
        <f t="shared" si="29"/>
        <v/>
      </c>
    </row>
    <row r="360" spans="1:26" ht="15">
      <c r="A360" s="16">
        <v>36883</v>
      </c>
      <c r="B360" s="24">
        <v>19000</v>
      </c>
      <c r="C360" s="9">
        <v>19090</v>
      </c>
      <c r="D360" s="9"/>
      <c r="E360" s="21">
        <v>15215</v>
      </c>
      <c r="F360" s="21">
        <v>11540</v>
      </c>
      <c r="G360" s="21">
        <v>13737</v>
      </c>
      <c r="H360" s="21">
        <v>17745</v>
      </c>
      <c r="I360" s="21">
        <v>10700</v>
      </c>
      <c r="J360" s="21">
        <v>17487</v>
      </c>
      <c r="K360" s="14">
        <f>K359-((K359-$K$361)/5)</f>
        <v>5161.1743999999999</v>
      </c>
      <c r="L360" s="14">
        <v>21284</v>
      </c>
      <c r="M360" s="14">
        <v>14085</v>
      </c>
      <c r="N360" s="14">
        <v>12130</v>
      </c>
      <c r="O360" s="14">
        <v>11718</v>
      </c>
      <c r="P360" s="14">
        <v>13430</v>
      </c>
      <c r="Q360" s="14">
        <v>13861</v>
      </c>
      <c r="R360" s="14">
        <v>13712</v>
      </c>
      <c r="S360" s="14">
        <v>16278</v>
      </c>
      <c r="T360" s="14">
        <v>17423</v>
      </c>
      <c r="U360" s="14">
        <v>14888</v>
      </c>
      <c r="V360" s="14">
        <v>17000</v>
      </c>
      <c r="W360" s="14"/>
      <c r="X360" s="20">
        <v>4200</v>
      </c>
      <c r="Y360" s="14">
        <f t="shared" si="30"/>
        <v>14551.79865263158</v>
      </c>
      <c r="Z360" s="26" t="str">
        <f t="shared" si="29"/>
        <v/>
      </c>
    </row>
    <row r="361" spans="1:26" ht="15">
      <c r="A361" s="16">
        <v>36884</v>
      </c>
      <c r="B361" s="24">
        <v>19000</v>
      </c>
      <c r="C361" s="9">
        <v>19675</v>
      </c>
      <c r="D361" s="9"/>
      <c r="E361" s="21">
        <v>15250</v>
      </c>
      <c r="F361" s="21">
        <v>11490</v>
      </c>
      <c r="G361" s="21">
        <v>13723</v>
      </c>
      <c r="H361" s="21">
        <v>17570</v>
      </c>
      <c r="I361" s="21">
        <v>10680</v>
      </c>
      <c r="J361" s="21">
        <v>17400</v>
      </c>
      <c r="K361" s="14">
        <v>5094</v>
      </c>
      <c r="L361" s="14">
        <v>21284</v>
      </c>
      <c r="M361" s="14">
        <v>15790</v>
      </c>
      <c r="N361" s="14">
        <v>12197</v>
      </c>
      <c r="O361" s="14">
        <v>11690</v>
      </c>
      <c r="P361" s="14">
        <v>13400</v>
      </c>
      <c r="Q361" s="14">
        <v>13790</v>
      </c>
      <c r="R361" s="14">
        <v>13672</v>
      </c>
      <c r="S361" s="14">
        <v>16255</v>
      </c>
      <c r="T361" s="14">
        <v>17375</v>
      </c>
      <c r="U361" s="14">
        <v>14956</v>
      </c>
      <c r="V361" s="14">
        <v>16910</v>
      </c>
      <c r="W361" s="14"/>
      <c r="X361" s="20">
        <v>4200</v>
      </c>
      <c r="Y361" s="14">
        <f t="shared" si="30"/>
        <v>14642.157894736842</v>
      </c>
      <c r="Z361" s="26" t="str">
        <f t="shared" si="29"/>
        <v/>
      </c>
    </row>
    <row r="362" spans="1:26" ht="15">
      <c r="A362" s="16">
        <v>36885</v>
      </c>
      <c r="B362" s="24">
        <v>19000</v>
      </c>
      <c r="C362" s="9">
        <v>19640</v>
      </c>
      <c r="D362" s="9"/>
      <c r="E362" s="21">
        <v>15290</v>
      </c>
      <c r="F362" s="21">
        <v>11440</v>
      </c>
      <c r="G362" s="21">
        <v>13733</v>
      </c>
      <c r="H362" s="21">
        <v>17487</v>
      </c>
      <c r="I362" s="21">
        <v>10675</v>
      </c>
      <c r="J362" s="21">
        <v>17260</v>
      </c>
      <c r="K362" s="14">
        <f t="shared" ref="K362:K367" si="32">K361-((K361-$K$368)/6)</f>
        <v>5038.166666666667</v>
      </c>
      <c r="L362" s="14">
        <v>21284</v>
      </c>
      <c r="M362" s="14">
        <v>15998</v>
      </c>
      <c r="N362" s="14">
        <v>12247</v>
      </c>
      <c r="O362" s="14">
        <v>11622</v>
      </c>
      <c r="P362" s="14">
        <v>13375</v>
      </c>
      <c r="Q362" s="14">
        <v>13728</v>
      </c>
      <c r="R362" s="14">
        <v>13561</v>
      </c>
      <c r="S362" s="14">
        <v>16188</v>
      </c>
      <c r="T362" s="14">
        <v>17326</v>
      </c>
      <c r="U362" s="14">
        <v>15110</v>
      </c>
      <c r="V362" s="14">
        <v>16845</v>
      </c>
      <c r="W362" s="14"/>
      <c r="X362" s="20">
        <v>4200</v>
      </c>
      <c r="Y362" s="14">
        <f t="shared" si="30"/>
        <v>14623.5350877193</v>
      </c>
      <c r="Z362" s="26" t="str">
        <f t="shared" si="29"/>
        <v/>
      </c>
    </row>
    <row r="363" spans="1:26" ht="15">
      <c r="A363" s="16">
        <v>36886</v>
      </c>
      <c r="B363" s="24">
        <v>19000</v>
      </c>
      <c r="C363" s="9">
        <v>19430</v>
      </c>
      <c r="D363" s="9"/>
      <c r="E363" s="21">
        <v>15300</v>
      </c>
      <c r="F363" s="21">
        <v>11350</v>
      </c>
      <c r="G363" s="21">
        <v>13732</v>
      </c>
      <c r="H363" s="21">
        <v>17333</v>
      </c>
      <c r="I363" s="21">
        <v>10720</v>
      </c>
      <c r="J363" s="21">
        <v>17140</v>
      </c>
      <c r="K363" s="14">
        <f t="shared" si="32"/>
        <v>4991.6388888888887</v>
      </c>
      <c r="L363" s="14">
        <v>21284</v>
      </c>
      <c r="M363" s="14">
        <v>16085</v>
      </c>
      <c r="N363" s="14">
        <v>12350</v>
      </c>
      <c r="O363" s="14">
        <v>11676</v>
      </c>
      <c r="P363" s="14">
        <v>13357</v>
      </c>
      <c r="Q363" s="14">
        <v>13699</v>
      </c>
      <c r="R363" s="14">
        <v>13499</v>
      </c>
      <c r="S363" s="14">
        <v>16140</v>
      </c>
      <c r="T363" s="14">
        <v>17215</v>
      </c>
      <c r="U363" s="14">
        <v>15725</v>
      </c>
      <c r="V363" s="14">
        <v>16770</v>
      </c>
      <c r="W363" s="14"/>
      <c r="X363" s="20">
        <v>4200</v>
      </c>
      <c r="Y363" s="14">
        <f t="shared" si="30"/>
        <v>14620.875730994152</v>
      </c>
      <c r="Z363" s="26" t="str">
        <f t="shared" si="29"/>
        <v/>
      </c>
    </row>
    <row r="364" spans="1:26" ht="15">
      <c r="A364" s="16">
        <v>36887</v>
      </c>
      <c r="B364" s="24">
        <v>19000</v>
      </c>
      <c r="C364" s="9">
        <v>19230</v>
      </c>
      <c r="D364" s="9"/>
      <c r="E364" s="21">
        <v>15360</v>
      </c>
      <c r="F364" s="21">
        <v>11310</v>
      </c>
      <c r="G364" s="21">
        <v>13728</v>
      </c>
      <c r="H364" s="21">
        <v>17210</v>
      </c>
      <c r="I364" s="21">
        <v>10750</v>
      </c>
      <c r="J364" s="21">
        <v>17025</v>
      </c>
      <c r="K364" s="14">
        <f t="shared" si="32"/>
        <v>4952.8657407407409</v>
      </c>
      <c r="L364" s="14">
        <v>21284</v>
      </c>
      <c r="M364" s="14">
        <v>16127</v>
      </c>
      <c r="N364" s="14">
        <v>12445</v>
      </c>
      <c r="O364" s="14">
        <v>11850</v>
      </c>
      <c r="P364" s="14">
        <v>13295</v>
      </c>
      <c r="Q364" s="14">
        <v>13645</v>
      </c>
      <c r="R364" s="14">
        <v>13421</v>
      </c>
      <c r="S364" s="14">
        <v>16055</v>
      </c>
      <c r="T364" s="14">
        <v>17145</v>
      </c>
      <c r="U364" s="14">
        <v>15896</v>
      </c>
      <c r="V364" s="14">
        <v>16677</v>
      </c>
      <c r="W364" s="14"/>
      <c r="X364" s="20">
        <v>4200</v>
      </c>
      <c r="Y364" s="14">
        <f t="shared" si="30"/>
        <v>14600.30872319688</v>
      </c>
      <c r="Z364" s="26" t="str">
        <f t="shared" si="29"/>
        <v/>
      </c>
    </row>
    <row r="365" spans="1:26" ht="15">
      <c r="A365" s="16">
        <v>36888</v>
      </c>
      <c r="B365" s="24">
        <v>19000</v>
      </c>
      <c r="C365" s="9">
        <v>19200</v>
      </c>
      <c r="D365" s="9"/>
      <c r="E365" s="21">
        <v>15440</v>
      </c>
      <c r="F365" s="21">
        <v>11225</v>
      </c>
      <c r="G365" s="21">
        <v>13710</v>
      </c>
      <c r="H365" s="21">
        <v>17137</v>
      </c>
      <c r="I365" s="21">
        <v>10730</v>
      </c>
      <c r="J365" s="21">
        <v>16993</v>
      </c>
      <c r="K365" s="14">
        <f t="shared" si="32"/>
        <v>4920.5547839506171</v>
      </c>
      <c r="L365" s="14">
        <v>20980</v>
      </c>
      <c r="M365" s="14">
        <v>16133</v>
      </c>
      <c r="N365" s="14">
        <v>12780</v>
      </c>
      <c r="O365" s="14">
        <v>11920</v>
      </c>
      <c r="P365" s="14">
        <v>13235</v>
      </c>
      <c r="Q365" s="14">
        <v>13555</v>
      </c>
      <c r="R365" s="14">
        <v>13555</v>
      </c>
      <c r="S365" s="14">
        <v>16015</v>
      </c>
      <c r="T365" s="14">
        <v>17100</v>
      </c>
      <c r="U365" s="14">
        <v>15900</v>
      </c>
      <c r="V365" s="14">
        <v>16560</v>
      </c>
      <c r="W365" s="14"/>
      <c r="X365" s="20">
        <v>4200</v>
      </c>
      <c r="Y365" s="14">
        <f t="shared" si="30"/>
        <v>14583.608146523717</v>
      </c>
      <c r="Z365" s="26" t="str">
        <f t="shared" si="29"/>
        <v/>
      </c>
    </row>
    <row r="366" spans="1:26" ht="15">
      <c r="A366" s="16">
        <v>36889</v>
      </c>
      <c r="B366" s="24">
        <v>19000</v>
      </c>
      <c r="C366" s="9">
        <v>19010</v>
      </c>
      <c r="D366" s="9"/>
      <c r="E366" s="21">
        <v>15515</v>
      </c>
      <c r="F366" s="21">
        <v>11215</v>
      </c>
      <c r="G366" s="21">
        <v>13684</v>
      </c>
      <c r="H366" s="21">
        <v>17007</v>
      </c>
      <c r="I366" s="21">
        <v>10720</v>
      </c>
      <c r="J366" s="21">
        <v>16903</v>
      </c>
      <c r="K366" s="14">
        <f t="shared" si="32"/>
        <v>4893.6289866255138</v>
      </c>
      <c r="L366" s="14">
        <v>20590</v>
      </c>
      <c r="M366" s="14">
        <v>16127</v>
      </c>
      <c r="N366" s="14">
        <v>12943</v>
      </c>
      <c r="O366" s="14">
        <v>11980</v>
      </c>
      <c r="P366" s="14">
        <v>13200</v>
      </c>
      <c r="Q366" s="14">
        <v>13515</v>
      </c>
      <c r="R366" s="14">
        <v>14103</v>
      </c>
      <c r="S366" s="14">
        <v>15970</v>
      </c>
      <c r="T366" s="14">
        <v>17010</v>
      </c>
      <c r="U366" s="14">
        <v>15895</v>
      </c>
      <c r="V366" s="14">
        <v>16492</v>
      </c>
      <c r="W366" s="14"/>
      <c r="X366" s="20">
        <v>4200</v>
      </c>
      <c r="Y366" s="14">
        <f t="shared" si="30"/>
        <v>14566.980472980291</v>
      </c>
      <c r="Z366" s="26" t="str">
        <f t="shared" si="29"/>
        <v/>
      </c>
    </row>
    <row r="367" spans="1:26" ht="15">
      <c r="A367" s="16">
        <v>36890</v>
      </c>
      <c r="B367" s="24">
        <v>19000</v>
      </c>
      <c r="C367" s="9">
        <v>19000</v>
      </c>
      <c r="D367" s="9"/>
      <c r="E367" s="21">
        <v>15590</v>
      </c>
      <c r="F367" s="21">
        <v>11165</v>
      </c>
      <c r="G367" s="21">
        <v>13670</v>
      </c>
      <c r="H367" s="21">
        <v>16992</v>
      </c>
      <c r="I367" s="21">
        <v>10790</v>
      </c>
      <c r="J367" s="21">
        <v>16808</v>
      </c>
      <c r="K367" s="14">
        <f t="shared" si="32"/>
        <v>4871.1908221879285</v>
      </c>
      <c r="L367" s="14">
        <v>20170</v>
      </c>
      <c r="M367" s="14">
        <v>16108</v>
      </c>
      <c r="N367" s="14">
        <v>13140</v>
      </c>
      <c r="O367" s="14">
        <v>11956</v>
      </c>
      <c r="P367" s="14">
        <v>13130</v>
      </c>
      <c r="Q367" s="14">
        <v>13469</v>
      </c>
      <c r="R367" s="14">
        <v>14170</v>
      </c>
      <c r="S367" s="14">
        <v>15902</v>
      </c>
      <c r="T367" s="14">
        <v>17002</v>
      </c>
      <c r="U367" s="14">
        <v>15893</v>
      </c>
      <c r="V367" s="14">
        <v>16435</v>
      </c>
      <c r="W367" s="14"/>
      <c r="X367" s="20">
        <v>4200</v>
      </c>
      <c r="Y367" s="14">
        <f t="shared" si="30"/>
        <v>14540.062674851995</v>
      </c>
      <c r="Z367" s="26" t="str">
        <f t="shared" si="29"/>
        <v/>
      </c>
    </row>
    <row r="368" spans="1:26" ht="15">
      <c r="A368" s="16">
        <v>36891</v>
      </c>
      <c r="B368" s="24">
        <v>19000</v>
      </c>
      <c r="C368" s="9">
        <v>18935</v>
      </c>
      <c r="D368" s="9"/>
      <c r="E368" s="21">
        <v>15660</v>
      </c>
      <c r="F368" s="21">
        <v>11120</v>
      </c>
      <c r="G368" s="21">
        <v>13615</v>
      </c>
      <c r="H368" s="21">
        <v>16910</v>
      </c>
      <c r="I368" s="21">
        <v>10790</v>
      </c>
      <c r="J368" s="21">
        <v>16703</v>
      </c>
      <c r="K368" s="14">
        <v>4759</v>
      </c>
      <c r="L368" s="14">
        <v>20380</v>
      </c>
      <c r="M368" s="14">
        <v>16085</v>
      </c>
      <c r="N368" s="14">
        <v>13355</v>
      </c>
      <c r="O368" s="14">
        <v>12000</v>
      </c>
      <c r="P368" s="14">
        <v>13025</v>
      </c>
      <c r="Q368" s="14">
        <v>13520</v>
      </c>
      <c r="R368" s="14">
        <v>14155</v>
      </c>
      <c r="S368" s="14">
        <v>15896</v>
      </c>
      <c r="T368" s="14">
        <v>17008</v>
      </c>
      <c r="U368" s="14">
        <v>15925</v>
      </c>
      <c r="V368" s="14">
        <v>16327</v>
      </c>
      <c r="W368" s="14"/>
      <c r="X368" s="20">
        <v>4200</v>
      </c>
      <c r="Y368" s="14">
        <f t="shared" si="30"/>
        <v>14535.157894736842</v>
      </c>
      <c r="Z368" s="26" t="str">
        <f t="shared" si="29"/>
        <v/>
      </c>
    </row>
    <row r="369" spans="3:23">
      <c r="C369" s="9"/>
      <c r="E369" s="17"/>
      <c r="F369" s="18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</row>
    <row r="370" spans="3:23">
      <c r="E370" s="17"/>
      <c r="F370" s="18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</row>
    <row r="371" spans="3:23">
      <c r="E371" s="17"/>
      <c r="F371" s="18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</row>
    <row r="372" spans="3:23">
      <c r="E372" s="17"/>
      <c r="F372" s="18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</row>
    <row r="373" spans="3:23">
      <c r="E373" s="17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</row>
    <row r="374" spans="3:23">
      <c r="E374" s="17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</row>
    <row r="375" spans="3:23">
      <c r="E375" s="17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</row>
    <row r="376" spans="3:23">
      <c r="E376" s="17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</row>
    <row r="377" spans="3:23">
      <c r="E377" s="17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</row>
    <row r="378" spans="3:23">
      <c r="E378" s="17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</row>
    <row r="379" spans="3:23">
      <c r="E379" s="17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</row>
    <row r="380" spans="3:23">
      <c r="E380" s="17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</row>
    <row r="381" spans="3:23">
      <c r="E381" s="17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</row>
    <row r="382" spans="3:23">
      <c r="E382" s="17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</row>
    <row r="383" spans="3:23">
      <c r="E383" s="17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</row>
    <row r="384" spans="3:23">
      <c r="E384" s="17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</row>
    <row r="385" spans="5:23">
      <c r="E385" s="17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</row>
    <row r="386" spans="5:23">
      <c r="E386" s="17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</row>
    <row r="387" spans="5:23">
      <c r="E387" s="17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</row>
    <row r="388" spans="5:23">
      <c r="E388" s="17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</row>
    <row r="389" spans="5:23">
      <c r="E389" s="17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</row>
    <row r="390" spans="5:23">
      <c r="E390" s="17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</row>
    <row r="391" spans="5:23">
      <c r="E391" s="17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</row>
    <row r="392" spans="5:23">
      <c r="E392" s="17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</row>
    <row r="393" spans="5:23">
      <c r="E393" s="17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</row>
    <row r="394" spans="5:23">
      <c r="E394" s="17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</row>
    <row r="395" spans="5:23">
      <c r="E395" s="17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</row>
    <row r="396" spans="5:23">
      <c r="E396" s="17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</row>
    <row r="397" spans="5:23">
      <c r="E397" s="17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</row>
    <row r="398" spans="5:23">
      <c r="E398" s="17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</row>
    <row r="399" spans="5:23">
      <c r="E399" s="17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</row>
    <row r="400" spans="5:23">
      <c r="E400" s="17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</row>
    <row r="401" spans="5:23">
      <c r="E401" s="17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</row>
    <row r="402" spans="5:23">
      <c r="E402" s="17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</row>
    <row r="403" spans="5:23">
      <c r="E403" s="17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</row>
    <row r="404" spans="5:23">
      <c r="E404" s="17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</row>
    <row r="405" spans="5:23">
      <c r="E405" s="17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</row>
    <row r="406" spans="5:23">
      <c r="E406" s="17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</row>
    <row r="407" spans="5:23">
      <c r="E407" s="17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</row>
    <row r="408" spans="5:23">
      <c r="E408" s="17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</row>
    <row r="409" spans="5:23">
      <c r="E409" s="17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</row>
    <row r="410" spans="5:23">
      <c r="E410" s="17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</row>
    <row r="411" spans="5:23">
      <c r="E411" s="17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</row>
    <row r="412" spans="5:23">
      <c r="E412" s="17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</row>
    <row r="413" spans="5:23">
      <c r="E413" s="17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</row>
    <row r="414" spans="5:23">
      <c r="E414" s="17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</row>
    <row r="415" spans="5:23">
      <c r="E415" s="17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</row>
    <row r="416" spans="5:23">
      <c r="E416" s="17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</row>
    <row r="417" spans="12:23"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</row>
    <row r="418" spans="12:23"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</row>
    <row r="419" spans="12:23"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</row>
    <row r="420" spans="12:23"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</row>
    <row r="421" spans="12:23"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</row>
    <row r="422" spans="12:23"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</row>
    <row r="423" spans="12:23"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</row>
    <row r="424" spans="12:23"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</row>
    <row r="425" spans="12:23"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</row>
    <row r="426" spans="12:23"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</row>
    <row r="427" spans="12:23"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</row>
    <row r="428" spans="12:23"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</row>
    <row r="429" spans="12:23"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</row>
    <row r="430" spans="12:23"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</row>
    <row r="431" spans="12:23"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</row>
    <row r="432" spans="12:23"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</row>
    <row r="433" spans="12:23"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</row>
    <row r="434" spans="12:23"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</row>
    <row r="435" spans="12:23"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</row>
    <row r="436" spans="12:23"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</row>
    <row r="437" spans="12:23"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</row>
    <row r="438" spans="12:23"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</row>
    <row r="439" spans="12:23"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</row>
    <row r="440" spans="12:23"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</row>
    <row r="441" spans="12:23"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</row>
    <row r="442" spans="12:23"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</row>
    <row r="443" spans="12:23"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</row>
    <row r="444" spans="12:23"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</row>
    <row r="445" spans="12:23"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</row>
    <row r="446" spans="12:23"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</row>
    <row r="447" spans="12:23"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</row>
    <row r="448" spans="12:23"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</row>
    <row r="449" spans="12:23"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</row>
    <row r="450" spans="12:23"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</row>
    <row r="451" spans="12:23"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</row>
    <row r="452" spans="12:23"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</row>
    <row r="453" spans="12:23"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</row>
  </sheetData>
  <phoneticPr fontId="10" type="noConversion"/>
  <pageMargins left="0.51" right="0.75" top="0.83" bottom="0.73" header="0.5" footer="0.5"/>
  <pageSetup paperSize="9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L453"/>
  <sheetViews>
    <sheetView tabSelected="1" zoomScale="145" zoomScaleNormal="145" workbookViewId="0">
      <pane xSplit="2" ySplit="2" topLeftCell="AA12" activePane="bottomRight" state="frozen"/>
      <selection pane="bottomRight" activeCell="A10" sqref="A10"/>
      <selection pane="bottomLeft" activeCell="A3" sqref="A3"/>
      <selection pane="topRight" activeCell="C1" sqref="C1"/>
    </sheetView>
  </sheetViews>
  <sheetFormatPr defaultRowHeight="12.75"/>
  <cols>
    <col min="1" max="1" width="9" style="10"/>
    <col min="2" max="2" width="10.5" style="10" bestFit="1" customWidth="1"/>
    <col min="3" max="4" width="9" style="10" customWidth="1"/>
    <col min="5" max="5" width="9" style="11" customWidth="1"/>
    <col min="6" max="6" width="9" style="12" customWidth="1"/>
    <col min="7" max="7" width="9" style="11" customWidth="1"/>
    <col min="8" max="11" width="9" customWidth="1"/>
    <col min="12" max="13" width="9" style="11" customWidth="1"/>
    <col min="14" max="16" width="9" style="11"/>
    <col min="17" max="17" width="9" style="11" customWidth="1"/>
    <col min="18" max="23" width="9" style="11"/>
    <col min="24" max="24" width="11.25" bestFit="1" customWidth="1"/>
    <col min="26" max="26" width="15.625" bestFit="1" customWidth="1"/>
    <col min="27" max="27" width="9.375" customWidth="1"/>
  </cols>
  <sheetData>
    <row r="1" spans="1:64" ht="15">
      <c r="A1" s="10" t="s">
        <v>4</v>
      </c>
      <c r="B1" s="10">
        <v>2445.12</v>
      </c>
      <c r="I1" s="7"/>
      <c r="K1" s="8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8"/>
      <c r="Y1" s="20"/>
      <c r="Z1" s="8"/>
      <c r="AA1" s="8" t="s">
        <v>5</v>
      </c>
      <c r="AB1" s="8"/>
      <c r="AC1" s="8"/>
      <c r="AD1" s="8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8"/>
    </row>
    <row r="2" spans="1:64" s="3" customFormat="1" ht="15">
      <c r="A2" s="1"/>
      <c r="B2" s="2" t="s">
        <v>0</v>
      </c>
      <c r="C2" s="2">
        <v>1995</v>
      </c>
      <c r="D2" s="2">
        <v>1996</v>
      </c>
      <c r="E2" s="19">
        <v>1997</v>
      </c>
      <c r="F2" s="19">
        <v>1998</v>
      </c>
      <c r="G2" s="19">
        <v>1999</v>
      </c>
      <c r="H2" s="2">
        <v>2000</v>
      </c>
      <c r="I2" s="2">
        <v>2001</v>
      </c>
      <c r="J2" s="2">
        <v>2002</v>
      </c>
      <c r="K2" s="2">
        <v>2003</v>
      </c>
      <c r="L2" s="19">
        <v>2004</v>
      </c>
      <c r="M2" s="19">
        <v>2005</v>
      </c>
      <c r="N2" s="19">
        <v>2006</v>
      </c>
      <c r="O2" s="19">
        <v>2007</v>
      </c>
      <c r="P2" s="19">
        <v>2008</v>
      </c>
      <c r="Q2" s="19">
        <v>2009</v>
      </c>
      <c r="R2" s="19">
        <v>2010</v>
      </c>
      <c r="S2" s="19">
        <v>2011</v>
      </c>
      <c r="T2" s="19">
        <v>2012</v>
      </c>
      <c r="U2" s="19">
        <v>2013</v>
      </c>
      <c r="V2" s="19">
        <v>2014</v>
      </c>
      <c r="W2" s="19">
        <v>2015</v>
      </c>
      <c r="X2" s="19" t="s">
        <v>1</v>
      </c>
      <c r="Y2" s="19" t="s">
        <v>2</v>
      </c>
      <c r="Z2" s="19" t="s">
        <v>3</v>
      </c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8"/>
      <c r="AV2" s="8"/>
      <c r="AW2" s="8"/>
    </row>
    <row r="3" spans="1:64" ht="15">
      <c r="A3" s="4">
        <v>36526</v>
      </c>
      <c r="B3" s="24">
        <f>19000*$B$1</f>
        <v>46457280</v>
      </c>
      <c r="C3" s="21">
        <f>'Onslow Storage (dayhead)'!C3*'Onslow Storage (M3)'!$B$1</f>
        <v>36383385.600000001</v>
      </c>
      <c r="D3" s="21">
        <f>'Onslow Storage (dayhead)'!D3*'Onslow Storage (M3)'!$B$1</f>
        <v>46017158.399999999</v>
      </c>
      <c r="E3" s="21">
        <f>'Onslow Storage (dayhead)'!E3*'Onslow Storage (M3)'!$B$1</f>
        <v>38877408</v>
      </c>
      <c r="F3" s="21">
        <f>'Onslow Storage (dayhead)'!F3*'Onslow Storage (M3)'!$B$1</f>
        <v>38363932.799999997</v>
      </c>
      <c r="G3" s="21">
        <f>'Onslow Storage (dayhead)'!G3*'Onslow Storage (M3)'!$B$1</f>
        <v>27067478.399999999</v>
      </c>
      <c r="H3" s="21">
        <f>'Onslow Storage (dayhead)'!H3*'Onslow Storage (M3)'!$B$1</f>
        <v>33138711.359999999</v>
      </c>
      <c r="I3" s="21">
        <f>'Onslow Storage (dayhead)'!I3*'Onslow Storage (M3)'!$B$1</f>
        <v>41493686.399999999</v>
      </c>
      <c r="J3" s="21">
        <f>'Onslow Storage (dayhead)'!J3*'Onslow Storage (M3)'!$B$1</f>
        <v>26382844.799999997</v>
      </c>
      <c r="K3" s="21">
        <f>'Onslow Storage (dayhead)'!K3*'Onslow Storage (M3)'!$B$1</f>
        <v>40581656.640000001</v>
      </c>
      <c r="L3" s="21">
        <f>'Onslow Storage (dayhead)'!L3*'Onslow Storage (M3)'!$B$1</f>
        <v>11636326.08</v>
      </c>
      <c r="M3" s="21">
        <f>'Onslow Storage (dayhead)'!M3*'Onslow Storage (M3)'!$B$1</f>
        <v>50124960</v>
      </c>
      <c r="N3" s="21">
        <f>'Onslow Storage (dayhead)'!N3*'Onslow Storage (M3)'!$B$1</f>
        <v>39183048</v>
      </c>
      <c r="O3" s="21">
        <f>'Onslow Storage (dayhead)'!O3*'Onslow Storage (M3)'!$B$1</f>
        <v>32754827.52</v>
      </c>
      <c r="P3" s="21">
        <f>'Onslow Storage (dayhead)'!P3*'Onslow Storage (M3)'!$B$1</f>
        <v>29390342.399999999</v>
      </c>
      <c r="Q3" s="21">
        <f>'Onslow Storage (dayhead)'!Q3*'Onslow Storage (M3)'!$B$1</f>
        <v>31718096.639999997</v>
      </c>
      <c r="R3" s="21">
        <f>'Onslow Storage (dayhead)'!R3*'Onslow Storage (M3)'!$B$1</f>
        <v>32989559.039999999</v>
      </c>
      <c r="S3" s="21">
        <f>'Onslow Storage (dayhead)'!S3*'Onslow Storage (M3)'!$B$1</f>
        <v>34573996.799999997</v>
      </c>
      <c r="T3" s="21">
        <f>'Onslow Storage (dayhead)'!T3*'Onslow Storage (M3)'!$B$1</f>
        <v>38718475.199999996</v>
      </c>
      <c r="U3" s="21">
        <f>'Onslow Storage (dayhead)'!U3*'Onslow Storage (M3)'!$B$1</f>
        <v>41559704.640000001</v>
      </c>
      <c r="V3" s="21">
        <f>'Onslow Storage (dayhead)'!V3*'Onslow Storage (M3)'!$B$1</f>
        <v>38994773.759999998</v>
      </c>
      <c r="W3" s="21">
        <f>'Onslow Storage (dayhead)'!W3*'Onslow Storage (M3)'!$B$1</f>
        <v>39838340.159999996</v>
      </c>
      <c r="X3" s="20">
        <f>4200*$B$1</f>
        <v>10269504</v>
      </c>
      <c r="Y3" s="14">
        <f>IF(W3=0,AVERAGE(C3:V3),AVERAGE(C3:W3))</f>
        <v>35704224.411428563</v>
      </c>
      <c r="Z3" s="26">
        <f>IF(W3=0,"",(W3-Y3)/Y3)</f>
        <v>0.11578786030843298</v>
      </c>
      <c r="AA3" s="20"/>
      <c r="AB3" s="20"/>
      <c r="AC3" s="20"/>
      <c r="AD3" s="20"/>
      <c r="AE3" s="20"/>
      <c r="AF3" s="20"/>
      <c r="AG3" s="20"/>
      <c r="AH3" s="8"/>
      <c r="AI3" s="8"/>
      <c r="AJ3" s="8"/>
      <c r="AK3" s="8"/>
      <c r="AL3" s="8"/>
      <c r="AM3" s="8"/>
      <c r="AN3" s="8"/>
      <c r="AO3" s="8"/>
      <c r="AP3" s="20"/>
      <c r="AQ3" s="20"/>
      <c r="AR3" s="20"/>
      <c r="AS3" s="20"/>
      <c r="AT3" s="20"/>
      <c r="AU3" s="20"/>
      <c r="AV3" s="20"/>
      <c r="AW3" s="20"/>
    </row>
    <row r="4" spans="1:64" ht="15">
      <c r="A4" s="4">
        <v>36527</v>
      </c>
      <c r="B4" s="24">
        <f t="shared" ref="B4:B67" si="0">19000*$B$1</f>
        <v>46457280</v>
      </c>
      <c r="C4" s="21">
        <f>'Onslow Storage (dayhead)'!C4*'Onslow Storage (M3)'!$B$1</f>
        <v>36310032</v>
      </c>
      <c r="D4" s="21">
        <f>'Onslow Storage (dayhead)'!D4*'Onslow Storage (M3)'!$B$1</f>
        <v>45601488</v>
      </c>
      <c r="E4" s="21">
        <f>'Onslow Storage (dayhead)'!E4*'Onslow Storage (M3)'!$B$1</f>
        <v>38852956.799999997</v>
      </c>
      <c r="F4" s="21">
        <f>'Onslow Storage (dayhead)'!F4*'Onslow Storage (M3)'!$B$1</f>
        <v>38290579.199999996</v>
      </c>
      <c r="G4" s="21">
        <f>'Onslow Storage (dayhead)'!G4*'Onslow Storage (M3)'!$B$1</f>
        <v>27067478.399999999</v>
      </c>
      <c r="H4" s="21">
        <f>'Onslow Storage (dayhead)'!H4*'Onslow Storage (M3)'!$B$1</f>
        <v>33102034.559999999</v>
      </c>
      <c r="I4" s="21">
        <f>'Onslow Storage (dayhead)'!I4*'Onslow Storage (M3)'!$B$1</f>
        <v>41921582.399999999</v>
      </c>
      <c r="J4" s="21">
        <f>'Onslow Storage (dayhead)'!J4*'Onslow Storage (M3)'!$B$1</f>
        <v>26529552</v>
      </c>
      <c r="K4" s="21">
        <f>'Onslow Storage (dayhead)'!K4*'Onslow Storage (M3)'!$B$1</f>
        <v>40283352</v>
      </c>
      <c r="L4" s="21">
        <f>'Onslow Storage (dayhead)'!L4*'Onslow Storage (M3)'!$B$1</f>
        <v>11475437.183999998</v>
      </c>
      <c r="M4" s="21">
        <f>'Onslow Storage (dayhead)'!M4*'Onslow Storage (M3)'!$B$1</f>
        <v>49318070.399999999</v>
      </c>
      <c r="N4" s="21">
        <f>'Onslow Storage (dayhead)'!N4*'Onslow Storage (M3)'!$B$1</f>
        <v>39244176</v>
      </c>
      <c r="O4" s="21">
        <f>'Onslow Storage (dayhead)'!O4*'Onslow Storage (M3)'!$B$1</f>
        <v>32886864</v>
      </c>
      <c r="P4" s="21">
        <f>'Onslow Storage (dayhead)'!P4*'Onslow Storage (M3)'!$B$1</f>
        <v>29287647.359999999</v>
      </c>
      <c r="Q4" s="21">
        <f>'Onslow Storage (dayhead)'!Q4*'Onslow Storage (M3)'!$B$1</f>
        <v>31664304</v>
      </c>
      <c r="R4" s="21">
        <f>'Onslow Storage (dayhead)'!R4*'Onslow Storage (M3)'!$B$1</f>
        <v>32815955.52</v>
      </c>
      <c r="S4" s="21">
        <f>'Onslow Storage (dayhead)'!S4*'Onslow Storage (M3)'!$B$1</f>
        <v>34378387.199999996</v>
      </c>
      <c r="T4" s="21">
        <f>'Onslow Storage (dayhead)'!T4*'Onslow Storage (M3)'!$B$1</f>
        <v>38498414.399999999</v>
      </c>
      <c r="U4" s="21">
        <f>'Onslow Storage (dayhead)'!U4*'Onslow Storage (M3)'!$B$1</f>
        <v>41549924.159999996</v>
      </c>
      <c r="V4" s="21">
        <f>'Onslow Storage (dayhead)'!V4*'Onslow Storage (M3)'!$B$1</f>
        <v>38965432.32</v>
      </c>
      <c r="W4" s="21">
        <f>'Onslow Storage (dayhead)'!W4*'Onslow Storage (M3)'!$B$1</f>
        <v>39672072</v>
      </c>
      <c r="X4" s="20">
        <f t="shared" ref="X4:X67" si="1">4200*$B$1</f>
        <v>10269504</v>
      </c>
      <c r="Y4" s="14">
        <f>IF(W4=0,AVERAGE(C4:V4),AVERAGE(C4:W4))</f>
        <v>35605511.424000002</v>
      </c>
      <c r="Z4" s="26">
        <f t="shared" ref="Z4:Z67" si="2">IF(W4=0,"",(W4-Y4)/Y4)</f>
        <v>0.11421154797004039</v>
      </c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2"/>
      <c r="AL4" s="22"/>
      <c r="AM4" s="22"/>
      <c r="AN4" s="8"/>
      <c r="AO4" s="8"/>
      <c r="AP4" s="8"/>
      <c r="AQ4" s="8"/>
      <c r="AR4" s="8"/>
      <c r="AS4" s="8"/>
      <c r="AT4" s="8"/>
      <c r="AU4" s="8"/>
      <c r="AV4" s="8"/>
      <c r="AW4" s="8"/>
    </row>
    <row r="5" spans="1:64" ht="15">
      <c r="A5" s="4">
        <v>36528</v>
      </c>
      <c r="B5" s="24">
        <f t="shared" si="0"/>
        <v>46457280</v>
      </c>
      <c r="C5" s="21">
        <f>'Onslow Storage (dayhead)'!C5*'Onslow Storage (M3)'!$B$1</f>
        <v>36383385.600000001</v>
      </c>
      <c r="D5" s="21">
        <f>'Onslow Storage (dayhead)'!D5*'Onslow Storage (M3)'!$B$1</f>
        <v>45356976</v>
      </c>
      <c r="E5" s="21">
        <f>'Onslow Storage (dayhead)'!E5*'Onslow Storage (M3)'!$B$1</f>
        <v>38535091.199999996</v>
      </c>
      <c r="F5" s="21">
        <f>'Onslow Storage (dayhead)'!F5*'Onslow Storage (M3)'!$B$1</f>
        <v>38046067.199999996</v>
      </c>
      <c r="G5" s="21">
        <f>'Onslow Storage (dayhead)'!G5*'Onslow Storage (M3)'!$B$1</f>
        <v>26972118.719999999</v>
      </c>
      <c r="H5" s="21">
        <f>'Onslow Storage (dayhead)'!H5*'Onslow Storage (M3)'!$B$1</f>
        <v>33527485.439999998</v>
      </c>
      <c r="I5" s="21">
        <f>'Onslow Storage (dayhead)'!I5*'Onslow Storage (M3)'!$B$1</f>
        <v>42427722.239999995</v>
      </c>
      <c r="J5" s="21">
        <f>'Onslow Storage (dayhead)'!J5*'Onslow Storage (M3)'!$B$1</f>
        <v>26456198.399999999</v>
      </c>
      <c r="K5" s="21">
        <f>'Onslow Storage (dayhead)'!K5*'Onslow Storage (M3)'!$B$1</f>
        <v>40063291.199999996</v>
      </c>
      <c r="L5" s="21">
        <f>'Onslow Storage (dayhead)'!L5*'Onslow Storage (M3)'!$B$1</f>
        <v>11346726.067199998</v>
      </c>
      <c r="M5" s="21">
        <f>'Onslow Storage (dayhead)'!M5*'Onslow Storage (M3)'!$B$1</f>
        <v>49024656</v>
      </c>
      <c r="N5" s="21">
        <f>'Onslow Storage (dayhead)'!N5*'Onslow Storage (M3)'!$B$1</f>
        <v>39376212.479999997</v>
      </c>
      <c r="O5" s="21">
        <f>'Onslow Storage (dayhead)'!O5*'Onslow Storage (M3)'!$B$1</f>
        <v>33014010.239999998</v>
      </c>
      <c r="P5" s="21">
        <f>'Onslow Storage (dayhead)'!P5*'Onslow Storage (M3)'!$B$1</f>
        <v>29162946.239999998</v>
      </c>
      <c r="Q5" s="21">
        <f>'Onslow Storage (dayhead)'!Q5*'Onslow Storage (M3)'!$B$1</f>
        <v>31444243.199999999</v>
      </c>
      <c r="R5" s="21">
        <f>'Onslow Storage (dayhead)'!R5*'Onslow Storage (M3)'!$B$1</f>
        <v>32686364.16</v>
      </c>
      <c r="S5" s="21">
        <f>'Onslow Storage (dayhead)'!S5*'Onslow Storage (M3)'!$B$1</f>
        <v>34664466.240000002</v>
      </c>
      <c r="T5" s="21">
        <f>'Onslow Storage (dayhead)'!T5*'Onslow Storage (M3)'!$B$1</f>
        <v>38344371.839999996</v>
      </c>
      <c r="U5" s="21">
        <f>'Onslow Storage (dayhead)'!U5*'Onslow Storage (M3)'!$B$1</f>
        <v>42562203.839999996</v>
      </c>
      <c r="V5" s="21">
        <f>'Onslow Storage (dayhead)'!V5*'Onslow Storage (M3)'!$B$1</f>
        <v>38914084.799999997</v>
      </c>
      <c r="W5" s="21">
        <f>'Onslow Storage (dayhead)'!W5*'Onslow Storage (M3)'!$B$1</f>
        <v>39464236.799999997</v>
      </c>
      <c r="X5" s="20">
        <f t="shared" si="1"/>
        <v>10269504</v>
      </c>
      <c r="Y5" s="14">
        <f t="shared" ref="Y5:Y68" si="3">IF(W5=0,AVERAGE(C5:V5),AVERAGE(C5:W5))</f>
        <v>35608231.328914285</v>
      </c>
      <c r="Z5" s="26">
        <f t="shared" si="2"/>
        <v>0.10828972198780883</v>
      </c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</row>
    <row r="6" spans="1:64" ht="15">
      <c r="A6" s="4">
        <v>36529</v>
      </c>
      <c r="B6" s="24">
        <f t="shared" si="0"/>
        <v>46457280</v>
      </c>
      <c r="C6" s="21">
        <f>'Onslow Storage (dayhead)'!C6*'Onslow Storage (M3)'!$B$1</f>
        <v>36138873.600000001</v>
      </c>
      <c r="D6" s="21">
        <f>'Onslow Storage (dayhead)'!D6*'Onslow Storage (M3)'!$B$1</f>
        <v>45381427.199999996</v>
      </c>
      <c r="E6" s="21">
        <f>'Onslow Storage (dayhead)'!E6*'Onslow Storage (M3)'!$B$1</f>
        <v>38461737.600000001</v>
      </c>
      <c r="F6" s="21">
        <f>'Onslow Storage (dayhead)'!F6*'Onslow Storage (M3)'!$B$1</f>
        <v>37997164.799999997</v>
      </c>
      <c r="G6" s="21">
        <f>'Onslow Storage (dayhead)'!G6*'Onslow Storage (M3)'!$B$1</f>
        <v>26822966.399999999</v>
      </c>
      <c r="H6" s="21">
        <f>'Onslow Storage (dayhead)'!H6*'Onslow Storage (M3)'!$B$1</f>
        <v>34647350.399999999</v>
      </c>
      <c r="I6" s="21">
        <f>'Onslow Storage (dayhead)'!I6*'Onslow Storage (M3)'!$B$1</f>
        <v>42325027.199999996</v>
      </c>
      <c r="J6" s="21">
        <f>'Onslow Storage (dayhead)'!J6*'Onslow Storage (M3)'!$B$1</f>
        <v>26529552</v>
      </c>
      <c r="K6" s="21">
        <f>'Onslow Storage (dayhead)'!K6*'Onslow Storage (M3)'!$B$1</f>
        <v>39879907.199999996</v>
      </c>
      <c r="L6" s="21">
        <f>'Onslow Storage (dayhead)'!L6*'Onslow Storage (M3)'!$B$1</f>
        <v>11243757.173759999</v>
      </c>
      <c r="M6" s="21">
        <f>'Onslow Storage (dayhead)'!M6*'Onslow Storage (M3)'!$B$1</f>
        <v>48682339.199999996</v>
      </c>
      <c r="N6" s="21">
        <f>'Onslow Storage (dayhead)'!N6*'Onslow Storage (M3)'!$B$1</f>
        <v>39117029.759999998</v>
      </c>
      <c r="O6" s="21">
        <f>'Onslow Storage (dayhead)'!O6*'Onslow Storage (M3)'!$B$1</f>
        <v>33070248</v>
      </c>
      <c r="P6" s="21">
        <f>'Onslow Storage (dayhead)'!P6*'Onslow Storage (M3)'!$B$1</f>
        <v>28955111.039999999</v>
      </c>
      <c r="Q6" s="21">
        <f>'Onslow Storage (dayhead)'!Q6*'Onslow Storage (M3)'!$B$1</f>
        <v>31309761.599999998</v>
      </c>
      <c r="R6" s="21">
        <f>'Onslow Storage (dayhead)'!R6*'Onslow Storage (M3)'!$B$1</f>
        <v>32683919.039999999</v>
      </c>
      <c r="S6" s="21">
        <f>'Onslow Storage (dayhead)'!S6*'Onslow Storage (M3)'!$B$1</f>
        <v>35099697.600000001</v>
      </c>
      <c r="T6" s="21">
        <f>'Onslow Storage (dayhead)'!T6*'Onslow Storage (M3)'!$B$1</f>
        <v>38156097.600000001</v>
      </c>
      <c r="U6" s="21">
        <f>'Onslow Storage (dayhead)'!U6*'Onslow Storage (M3)'!$B$1</f>
        <v>43266398.399999999</v>
      </c>
      <c r="V6" s="21">
        <f>'Onslow Storage (dayhead)'!V6*'Onslow Storage (M3)'!$B$1</f>
        <v>38889633.600000001</v>
      </c>
      <c r="W6" s="21">
        <f>'Onslow Storage (dayhead)'!W6*'Onslow Storage (M3)'!$B$1</f>
        <v>39268627.199999996</v>
      </c>
      <c r="X6" s="20">
        <f t="shared" si="1"/>
        <v>10269504</v>
      </c>
      <c r="Y6" s="14">
        <f t="shared" si="3"/>
        <v>35615553.648274288</v>
      </c>
      <c r="Z6" s="26">
        <f t="shared" si="2"/>
        <v>0.10256961292254721</v>
      </c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</row>
    <row r="7" spans="1:64" ht="15">
      <c r="A7" s="4">
        <v>36530</v>
      </c>
      <c r="B7" s="24">
        <f t="shared" si="0"/>
        <v>46457280</v>
      </c>
      <c r="C7" s="21">
        <f>'Onslow Storage (dayhead)'!C7*'Onslow Storage (M3)'!$B$1</f>
        <v>36004392</v>
      </c>
      <c r="D7" s="21">
        <f>'Onslow Storage (dayhead)'!D7*'Onslow Storage (M3)'!$B$1</f>
        <v>45308073.600000001</v>
      </c>
      <c r="E7" s="21">
        <f>'Onslow Storage (dayhead)'!E7*'Onslow Storage (M3)'!$B$1</f>
        <v>38290579.199999996</v>
      </c>
      <c r="F7" s="21">
        <f>'Onslow Storage (dayhead)'!F7*'Onslow Storage (M3)'!$B$1</f>
        <v>37887134.399999999</v>
      </c>
      <c r="G7" s="21">
        <f>'Onslow Storage (dayhead)'!G7*'Onslow Storage (M3)'!$B$1</f>
        <v>26754503.039999999</v>
      </c>
      <c r="H7" s="21">
        <f>'Onslow Storage (dayhead)'!H7*'Onslow Storage (M3)'!$B$1</f>
        <v>35080136.640000001</v>
      </c>
      <c r="I7" s="21">
        <f>'Onslow Storage (dayhead)'!I7*'Onslow Storage (M3)'!$B$1</f>
        <v>42063399.359999999</v>
      </c>
      <c r="J7" s="21">
        <f>'Onslow Storage (dayhead)'!J7*'Onslow Storage (M3)'!$B$1</f>
        <v>26651808</v>
      </c>
      <c r="K7" s="21">
        <f>'Onslow Storage (dayhead)'!K7*'Onslow Storage (M3)'!$B$1</f>
        <v>39733200</v>
      </c>
      <c r="L7" s="21">
        <f>'Onslow Storage (dayhead)'!L7*'Onslow Storage (M3)'!$B$1</f>
        <v>11161382.059007999</v>
      </c>
      <c r="M7" s="21">
        <f>'Onslow Storage (dayhead)'!M7*'Onslow Storage (M3)'!$B$1</f>
        <v>48633436.799999997</v>
      </c>
      <c r="N7" s="21">
        <f>'Onslow Storage (dayhead)'!N7*'Onslow Storage (M3)'!$B$1</f>
        <v>39376212.479999997</v>
      </c>
      <c r="O7" s="21">
        <f>'Onslow Storage (dayhead)'!O7*'Onslow Storage (M3)'!$B$1</f>
        <v>33087363.84</v>
      </c>
      <c r="P7" s="21">
        <f>'Onslow Storage (dayhead)'!P7*'Onslow Storage (M3)'!$B$1</f>
        <v>29035800</v>
      </c>
      <c r="Q7" s="21">
        <f>'Onslow Storage (dayhead)'!Q7*'Onslow Storage (M3)'!$B$1</f>
        <v>31175280</v>
      </c>
      <c r="R7" s="21">
        <f>'Onslow Storage (dayhead)'!R7*'Onslow Storage (M3)'!$B$1</f>
        <v>32544547.199999999</v>
      </c>
      <c r="S7" s="21">
        <f>'Onslow Storage (dayhead)'!S7*'Onslow Storage (M3)'!$B$1</f>
        <v>35114368.32</v>
      </c>
      <c r="T7" s="21">
        <f>'Onslow Storage (dayhead)'!T7*'Onslow Storage (M3)'!$B$1</f>
        <v>37899360</v>
      </c>
      <c r="U7" s="21">
        <f>'Onslow Storage (dayhead)'!U7*'Onslow Storage (M3)'!$B$1</f>
        <v>43351977.600000001</v>
      </c>
      <c r="V7" s="21">
        <f>'Onslow Storage (dayhead)'!V7*'Onslow Storage (M3)'!$B$1</f>
        <v>38865182.399999999</v>
      </c>
      <c r="W7" s="21">
        <f>'Onslow Storage (dayhead)'!W7*'Onslow Storage (M3)'!$B$1</f>
        <v>39099913.920000002</v>
      </c>
      <c r="X7" s="20">
        <f t="shared" si="1"/>
        <v>10269504</v>
      </c>
      <c r="Y7" s="14">
        <f t="shared" si="3"/>
        <v>35577050.040905148</v>
      </c>
      <c r="Z7" s="26">
        <f t="shared" si="2"/>
        <v>9.9020685386910889E-2</v>
      </c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</row>
    <row r="8" spans="1:64" ht="15">
      <c r="A8" s="4">
        <v>36531</v>
      </c>
      <c r="B8" s="24">
        <f t="shared" si="0"/>
        <v>46457280</v>
      </c>
      <c r="C8" s="21">
        <f>'Onslow Storage (dayhead)'!C8*'Onslow Storage (M3)'!$B$1</f>
        <v>35943264</v>
      </c>
      <c r="D8" s="21">
        <f>'Onslow Storage (dayhead)'!D8*'Onslow Storage (M3)'!$B$1</f>
        <v>45760420.799999997</v>
      </c>
      <c r="E8" s="21">
        <f>'Onslow Storage (dayhead)'!E8*'Onslow Storage (M3)'!$B$1</f>
        <v>38046067.199999996</v>
      </c>
      <c r="F8" s="21">
        <f>'Onslow Storage (dayhead)'!F8*'Onslow Storage (M3)'!$B$1</f>
        <v>37777104</v>
      </c>
      <c r="G8" s="21">
        <f>'Onslow Storage (dayhead)'!G8*'Onslow Storage (M3)'!$B$1</f>
        <v>26734942.079999998</v>
      </c>
      <c r="H8" s="21">
        <f>'Onslow Storage (dayhead)'!H8*'Onslow Storage (M3)'!$B$1</f>
        <v>35102142.719999999</v>
      </c>
      <c r="I8" s="21">
        <f>'Onslow Storage (dayhead)'!I8*'Onslow Storage (M3)'!$B$1</f>
        <v>41897131.199999996</v>
      </c>
      <c r="J8" s="21">
        <f>'Onslow Storage (dayhead)'!J8*'Onslow Storage (M3)'!$B$1</f>
        <v>26774064</v>
      </c>
      <c r="K8" s="21">
        <f>'Onslow Storage (dayhead)'!K8*'Onslow Storage (M3)'!$B$1</f>
        <v>39422669.759999998</v>
      </c>
      <c r="L8" s="21">
        <f>'Onslow Storage (dayhead)'!L8*'Onslow Storage (M3)'!$B$1</f>
        <v>11095481.967206398</v>
      </c>
      <c r="M8" s="21">
        <f>'Onslow Storage (dayhead)'!M8*'Onslow Storage (M3)'!$B$1</f>
        <v>48437827.199999996</v>
      </c>
      <c r="N8" s="21">
        <f>'Onslow Storage (dayhead)'!N8*'Onslow Storage (M3)'!$B$1</f>
        <v>39415334.399999999</v>
      </c>
      <c r="O8" s="21">
        <f>'Onslow Storage (dayhead)'!O8*'Onslow Storage (M3)'!$B$1</f>
        <v>33104479.68</v>
      </c>
      <c r="P8" s="21">
        <f>'Onslow Storage (dayhead)'!P8*'Onslow Storage (M3)'!$B$1</f>
        <v>28666586.879999999</v>
      </c>
      <c r="Q8" s="21">
        <f>'Onslow Storage (dayhead)'!Q8*'Onslow Storage (M3)'!$B$1</f>
        <v>30916097.279999997</v>
      </c>
      <c r="R8" s="21">
        <f>'Onslow Storage (dayhead)'!R8*'Onslow Storage (M3)'!$B$1</f>
        <v>32373388.799999997</v>
      </c>
      <c r="S8" s="21">
        <f>'Onslow Storage (dayhead)'!S8*'Onslow Storage (M3)'!$B$1</f>
        <v>35114368.32</v>
      </c>
      <c r="T8" s="21">
        <f>'Onslow Storage (dayhead)'!T8*'Onslow Storage (M3)'!$B$1</f>
        <v>37855347.839999996</v>
      </c>
      <c r="U8" s="21">
        <f>'Onslow Storage (dayhead)'!U8*'Onslow Storage (M3)'!$B$1</f>
        <v>43168593.600000001</v>
      </c>
      <c r="V8" s="21">
        <f>'Onslow Storage (dayhead)'!V8*'Onslow Storage (M3)'!$B$1</f>
        <v>38828505.600000001</v>
      </c>
      <c r="W8" s="21">
        <f>'Onslow Storage (dayhead)'!W8*'Onslow Storage (M3)'!$B$1</f>
        <v>38889633.600000001</v>
      </c>
      <c r="X8" s="20">
        <f t="shared" si="1"/>
        <v>10269504</v>
      </c>
      <c r="Y8" s="14">
        <f t="shared" si="3"/>
        <v>35491592.90129555</v>
      </c>
      <c r="Z8" s="26">
        <f t="shared" si="2"/>
        <v>9.5742129922278374E-2</v>
      </c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</row>
    <row r="9" spans="1:64" ht="15">
      <c r="A9" s="4">
        <v>36532</v>
      </c>
      <c r="B9" s="37">
        <f t="shared" si="0"/>
        <v>46457280</v>
      </c>
      <c r="C9" s="21">
        <f>'Onslow Storage (dayhead)'!C9*'Onslow Storage (M3)'!$B$1</f>
        <v>35735428.799999997</v>
      </c>
      <c r="D9" s="21">
        <f>'Onslow Storage (dayhead)'!D9*'Onslow Storage (M3)'!$B$1</f>
        <v>45699292.799999997</v>
      </c>
      <c r="E9" s="21">
        <f>'Onslow Storage (dayhead)'!E9*'Onslow Storage (M3)'!$B$1</f>
        <v>37801555.199999996</v>
      </c>
      <c r="F9" s="21">
        <f>'Onslow Storage (dayhead)'!F9*'Onslow Storage (M3)'!$B$1</f>
        <v>37630396.799999997</v>
      </c>
      <c r="G9" s="21">
        <f>'Onslow Storage (dayhead)'!G9*'Onslow Storage (M3)'!$B$1</f>
        <v>26522216.640000001</v>
      </c>
      <c r="H9" s="21">
        <f>'Onslow Storage (dayhead)'!H9*'Onslow Storage (M3)'!$B$1</f>
        <v>35102142.719999999</v>
      </c>
      <c r="I9" s="21">
        <f>'Onslow Storage (dayhead)'!I9*'Onslow Storage (M3)'!$B$1</f>
        <v>41628168</v>
      </c>
      <c r="J9" s="21">
        <f>'Onslow Storage (dayhead)'!J9*'Onslow Storage (M3)'!$B$1</f>
        <v>26774064</v>
      </c>
      <c r="K9" s="21">
        <f>'Onslow Storage (dayhead)'!K9*'Onslow Storage (M3)'!$B$1</f>
        <v>39153706.559999995</v>
      </c>
      <c r="L9" s="21">
        <f>'Onslow Storage (dayhead)'!L9*'Onslow Storage (M3)'!$B$1</f>
        <v>10831881.6</v>
      </c>
      <c r="M9" s="21">
        <f>'Onslow Storage (dayhead)'!M9*'Onslow Storage (M3)'!$B$1</f>
        <v>48205540.799999997</v>
      </c>
      <c r="N9" s="21">
        <f>'Onslow Storage (dayhead)'!N9*'Onslow Storage (M3)'!$B$1</f>
        <v>39447120.960000001</v>
      </c>
      <c r="O9" s="21">
        <f>'Onslow Storage (dayhead)'!O9*'Onslow Storage (M3)'!$B$1</f>
        <v>33143601.599999998</v>
      </c>
      <c r="P9" s="21">
        <f>'Onslow Storage (dayhead)'!P9*'Onslow Storage (M3)'!$B$1</f>
        <v>28595678.399999999</v>
      </c>
      <c r="Q9" s="21">
        <f>'Onslow Storage (dayhead)'!Q9*'Onslow Storage (M3)'!$B$1</f>
        <v>30820737.599999998</v>
      </c>
      <c r="R9" s="21">
        <f>'Onslow Storage (dayhead)'!R9*'Onslow Storage (M3)'!$B$1</f>
        <v>32287809.599999998</v>
      </c>
      <c r="S9" s="21">
        <f>'Onslow Storage (dayhead)'!S9*'Onslow Storage (M3)'!$B$1</f>
        <v>35124148.799999997</v>
      </c>
      <c r="T9" s="21">
        <f>'Onslow Storage (dayhead)'!T9*'Onslow Storage (M3)'!$B$1</f>
        <v>37654848</v>
      </c>
      <c r="U9" s="21">
        <f>'Onslow Storage (dayhead)'!U9*'Onslow Storage (M3)'!$B$1</f>
        <v>43063453.439999998</v>
      </c>
      <c r="V9" s="21">
        <f>'Onslow Storage (dayhead)'!V9*'Onslow Storage (M3)'!$B$1</f>
        <v>38828505.600000001</v>
      </c>
      <c r="W9" s="21">
        <f>'Onslow Storage (dayhead)'!W9*'Onslow Storage (M3)'!$B$1</f>
        <v>38804054.399999999</v>
      </c>
      <c r="X9" s="20">
        <f t="shared" si="1"/>
        <v>10269504</v>
      </c>
      <c r="Y9" s="14">
        <f t="shared" si="3"/>
        <v>35374016.777142853</v>
      </c>
      <c r="Z9" s="26">
        <f t="shared" si="2"/>
        <v>9.6964889355553391E-2</v>
      </c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</row>
    <row r="10" spans="1:64" ht="15">
      <c r="A10" s="4">
        <v>36533</v>
      </c>
      <c r="B10" s="24">
        <f t="shared" si="0"/>
        <v>46457280</v>
      </c>
      <c r="C10" s="21">
        <f>'Onslow Storage (dayhead)'!C10*'Onslow Storage (M3)'!$B$1</f>
        <v>35735428.799999997</v>
      </c>
      <c r="D10" s="21">
        <f>'Onslow Storage (dayhead)'!D10*'Onslow Storage (M3)'!$B$1</f>
        <v>45356976</v>
      </c>
      <c r="E10" s="21">
        <f>'Onslow Storage (dayhead)'!E10*'Onslow Storage (M3)'!$B$1</f>
        <v>38046067.199999996</v>
      </c>
      <c r="F10" s="21">
        <f>'Onslow Storage (dayhead)'!F10*'Onslow Storage (M3)'!$B$1</f>
        <v>37581494.399999999</v>
      </c>
      <c r="G10" s="21">
        <f>'Onslow Storage (dayhead)'!G10*'Onslow Storage (M3)'!$B$1</f>
        <v>26382844.799999997</v>
      </c>
      <c r="H10" s="21">
        <f>'Onslow Storage (dayhead)'!H10*'Onslow Storage (M3)'!$B$1</f>
        <v>35160825.600000001</v>
      </c>
      <c r="I10" s="21">
        <f>'Onslow Storage (dayhead)'!I10*'Onslow Storage (M3)'!$B$1</f>
        <v>41574375.359999999</v>
      </c>
      <c r="J10" s="21">
        <f>'Onslow Storage (dayhead)'!J10*'Onslow Storage (M3)'!$B$1</f>
        <v>26871868.799999997</v>
      </c>
      <c r="K10" s="21">
        <f>'Onslow Storage (dayhead)'!K10*'Onslow Storage (M3)'!$B$1</f>
        <v>38926310.399999999</v>
      </c>
      <c r="L10" s="21">
        <f>'Onslow Storage (dayhead)'!L10*'Onslow Storage (M3)'!$B$1</f>
        <v>10719406.08</v>
      </c>
      <c r="M10" s="21">
        <f>'Onslow Storage (dayhead)'!M10*'Onslow Storage (M3)'!$B$1</f>
        <v>48413376</v>
      </c>
      <c r="N10" s="21">
        <f>'Onslow Storage (dayhead)'!N10*'Onslow Storage (M3)'!$B$1</f>
        <v>39329755.199999996</v>
      </c>
      <c r="O10" s="21">
        <f>'Onslow Storage (dayhead)'!O10*'Onslow Storage (M3)'!$B$1</f>
        <v>33150936.959999997</v>
      </c>
      <c r="P10" s="21">
        <f>'Onslow Storage (dayhead)'!P10*'Onslow Storage (M3)'!$B$1</f>
        <v>28549221.119999997</v>
      </c>
      <c r="Q10" s="21">
        <f>'Onslow Storage (dayhead)'!Q10*'Onslow Storage (M3)'!$B$1</f>
        <v>30686256</v>
      </c>
      <c r="R10" s="21">
        <f>'Onslow Storage (dayhead)'!R10*'Onslow Storage (M3)'!$B$1</f>
        <v>32079974.399999999</v>
      </c>
      <c r="S10" s="21">
        <f>'Onslow Storage (dayhead)'!S10*'Onslow Storage (M3)'!$B$1</f>
        <v>35185276.799999997</v>
      </c>
      <c r="T10" s="21">
        <f>'Onslow Storage (dayhead)'!T10*'Onslow Storage (M3)'!$B$1</f>
        <v>37532592</v>
      </c>
      <c r="U10" s="21">
        <f>'Onslow Storage (dayhead)'!U10*'Onslow Storage (M3)'!$B$1</f>
        <v>43058563.199999996</v>
      </c>
      <c r="V10" s="21">
        <f>'Onslow Storage (dayhead)'!V10*'Onslow Storage (M3)'!$B$1</f>
        <v>39146371.199999996</v>
      </c>
      <c r="W10" s="21">
        <f>'Onslow Storage (dayhead)'!W10*'Onslow Storage (M3)'!$B$1</f>
        <v>38535091.199999996</v>
      </c>
      <c r="X10" s="20">
        <f t="shared" si="1"/>
        <v>10269504</v>
      </c>
      <c r="Y10" s="14">
        <f t="shared" si="3"/>
        <v>35334429.119999997</v>
      </c>
      <c r="Z10" s="26">
        <f t="shared" si="2"/>
        <v>9.0581966645906814E-2</v>
      </c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</row>
    <row r="11" spans="1:64" ht="15">
      <c r="A11" s="4">
        <v>36534</v>
      </c>
      <c r="B11" s="24">
        <f t="shared" si="0"/>
        <v>46457280</v>
      </c>
      <c r="C11" s="21">
        <f>'Onslow Storage (dayhead)'!C11*'Onslow Storage (M3)'!$B$1</f>
        <v>35600947.199999996</v>
      </c>
      <c r="D11" s="21">
        <f>'Onslow Storage (dayhead)'!D11*'Onslow Storage (M3)'!$B$1</f>
        <v>45943804.799999997</v>
      </c>
      <c r="E11" s="21">
        <f>'Onslow Storage (dayhead)'!E11*'Onslow Storage (M3)'!$B$1</f>
        <v>37874908.799999997</v>
      </c>
      <c r="F11" s="21">
        <f>'Onslow Storage (dayhead)'!F11*'Onslow Storage (M3)'!$B$1</f>
        <v>37630396.799999997</v>
      </c>
      <c r="G11" s="21">
        <f>'Onslow Storage (dayhead)'!G11*'Onslow Storage (M3)'!$B$1</f>
        <v>26382844.799999997</v>
      </c>
      <c r="H11" s="21">
        <f>'Onslow Storage (dayhead)'!H11*'Onslow Storage (M3)'!$B$1</f>
        <v>35270856</v>
      </c>
      <c r="I11" s="21">
        <f>'Onslow Storage (dayhead)'!I11*'Onslow Storage (M3)'!$B$1</f>
        <v>41420332.799999997</v>
      </c>
      <c r="J11" s="21">
        <f>'Onslow Storage (dayhead)'!J11*'Onslow Storage (M3)'!$B$1</f>
        <v>26871868.799999997</v>
      </c>
      <c r="K11" s="21">
        <f>'Onslow Storage (dayhead)'!K11*'Onslow Storage (M3)'!$B$1</f>
        <v>38804054.399999999</v>
      </c>
      <c r="L11" s="21">
        <f>'Onslow Storage (dayhead)'!L11*'Onslow Storage (M3)'!$B$1</f>
        <v>10629425.663999999</v>
      </c>
      <c r="M11" s="21">
        <f>'Onslow Storage (dayhead)'!M11*'Onslow Storage (M3)'!$B$1</f>
        <v>48816820.799999997</v>
      </c>
      <c r="N11" s="21">
        <f>'Onslow Storage (dayhead)'!N11*'Onslow Storage (M3)'!$B$1</f>
        <v>39153706.559999995</v>
      </c>
      <c r="O11" s="21">
        <f>'Onslow Storage (dayhead)'!O11*'Onslow Storage (M3)'!$B$1</f>
        <v>33143601.599999998</v>
      </c>
      <c r="P11" s="21">
        <f>'Onslow Storage (dayhead)'!P11*'Onslow Storage (M3)'!$B$1</f>
        <v>28356056.640000001</v>
      </c>
      <c r="Q11" s="21">
        <f>'Onslow Storage (dayhead)'!Q11*'Onslow Storage (M3)'!$B$1</f>
        <v>30630018.239999998</v>
      </c>
      <c r="R11" s="21">
        <f>'Onslow Storage (dayhead)'!R11*'Onslow Storage (M3)'!$B$1</f>
        <v>32177779.199999999</v>
      </c>
      <c r="S11" s="21">
        <f>'Onslow Storage (dayhead)'!S11*'Onslow Storage (M3)'!$B$1</f>
        <v>35109478.079999998</v>
      </c>
      <c r="T11" s="21">
        <f>'Onslow Storage (dayhead)'!T11*'Onslow Storage (M3)'!$B$1</f>
        <v>37403000.640000001</v>
      </c>
      <c r="U11" s="21">
        <f>'Onslow Storage (dayhead)'!U11*'Onslow Storage (M3)'!$B$1</f>
        <v>43009660.799999997</v>
      </c>
      <c r="V11" s="21">
        <f>'Onslow Storage (dayhead)'!V11*'Onslow Storage (M3)'!$B$1</f>
        <v>40263791.039999999</v>
      </c>
      <c r="W11" s="21">
        <f>'Onslow Storage (dayhead)'!W11*'Onslow Storage (M3)'!$B$1</f>
        <v>38344371.839999996</v>
      </c>
      <c r="X11" s="20">
        <f t="shared" si="1"/>
        <v>10269504</v>
      </c>
      <c r="Y11" s="14">
        <f t="shared" si="3"/>
        <v>35373225.023999996</v>
      </c>
      <c r="Z11" s="26">
        <f t="shared" si="2"/>
        <v>8.3994230494509298E-2</v>
      </c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</row>
    <row r="12" spans="1:64" ht="15">
      <c r="A12" s="4">
        <v>36535</v>
      </c>
      <c r="B12" s="24">
        <f t="shared" si="0"/>
        <v>46457280</v>
      </c>
      <c r="C12" s="21">
        <f>'Onslow Storage (dayhead)'!C12*'Onslow Storage (M3)'!$B$1</f>
        <v>35600947.199999996</v>
      </c>
      <c r="D12" s="21">
        <f>'Onslow Storage (dayhead)'!D12*'Onslow Storage (M3)'!$B$1</f>
        <v>46017158.399999999</v>
      </c>
      <c r="E12" s="21">
        <f>'Onslow Storage (dayhead)'!E12*'Onslow Storage (M3)'!$B$1</f>
        <v>37630396.799999997</v>
      </c>
      <c r="F12" s="21">
        <f>'Onslow Storage (dayhead)'!F12*'Onslow Storage (M3)'!$B$1</f>
        <v>37777104</v>
      </c>
      <c r="G12" s="21">
        <f>'Onslow Storage (dayhead)'!G12*'Onslow Storage (M3)'!$B$1</f>
        <v>26113881.599999998</v>
      </c>
      <c r="H12" s="21">
        <f>'Onslow Storage (dayhead)'!H12*'Onslow Storage (M3)'!$B$1</f>
        <v>35234179.199999996</v>
      </c>
      <c r="I12" s="21">
        <f>'Onslow Storage (dayhead)'!I12*'Onslow Storage (M3)'!$B$1</f>
        <v>41554814.399999999</v>
      </c>
      <c r="J12" s="21">
        <f>'Onslow Storage (dayhead)'!J12*'Onslow Storage (M3)'!$B$1</f>
        <v>26945222.399999999</v>
      </c>
      <c r="K12" s="21">
        <f>'Onslow Storage (dayhead)'!K12*'Onslow Storage (M3)'!$B$1</f>
        <v>38510640</v>
      </c>
      <c r="L12" s="21">
        <f>'Onslow Storage (dayhead)'!L12*'Onslow Storage (M3)'!$B$1</f>
        <v>10557441.3312</v>
      </c>
      <c r="M12" s="21">
        <f>'Onslow Storage (dayhead)'!M12*'Onslow Storage (M3)'!$B$1</f>
        <v>48877948.799999997</v>
      </c>
      <c r="N12" s="21">
        <f>'Onslow Storage (dayhead)'!N12*'Onslow Storage (M3)'!$B$1</f>
        <v>39126810.239999995</v>
      </c>
      <c r="O12" s="21">
        <f>'Onslow Storage (dayhead)'!O12*'Onslow Storage (M3)'!$B$1</f>
        <v>33131376</v>
      </c>
      <c r="P12" s="21">
        <f>'Onslow Storage (dayhead)'!P12*'Onslow Storage (M3)'!$B$1</f>
        <v>28045526.399999999</v>
      </c>
      <c r="Q12" s="21">
        <f>'Onslow Storage (dayhead)'!Q12*'Onslow Storage (M3)'!$B$1</f>
        <v>30441744</v>
      </c>
      <c r="R12" s="21">
        <f>'Onslow Storage (dayhead)'!R12*'Onslow Storage (M3)'!$B$1</f>
        <v>32696144.639999997</v>
      </c>
      <c r="S12" s="21">
        <f>'Onslow Storage (dayhead)'!S12*'Onslow Storage (M3)'!$B$1</f>
        <v>35063020.799999997</v>
      </c>
      <c r="T12" s="21">
        <f>'Onslow Storage (dayhead)'!T12*'Onslow Storage (M3)'!$B$1</f>
        <v>37202500.799999997</v>
      </c>
      <c r="U12" s="21">
        <f>'Onslow Storage (dayhead)'!U12*'Onslow Storage (M3)'!$B$1</f>
        <v>43190599.68</v>
      </c>
      <c r="V12" s="21">
        <f>'Onslow Storage (dayhead)'!V12*'Onslow Storage (M3)'!$B$1</f>
        <v>40767485.759999998</v>
      </c>
      <c r="W12" s="21">
        <f>'Onslow Storage (dayhead)'!W12*'Onslow Storage (M3)'!$B$1</f>
        <v>38119420.799999997</v>
      </c>
      <c r="X12" s="20">
        <f t="shared" si="1"/>
        <v>10269504</v>
      </c>
      <c r="Y12" s="14">
        <f t="shared" si="3"/>
        <v>35362112.535771415</v>
      </c>
      <c r="Z12" s="26">
        <f t="shared" si="2"/>
        <v>7.7973516470187104E-2</v>
      </c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</row>
    <row r="13" spans="1:64" ht="15">
      <c r="A13" s="4">
        <v>36536</v>
      </c>
      <c r="B13" s="24">
        <f t="shared" si="0"/>
        <v>46457280</v>
      </c>
      <c r="C13" s="21">
        <f>'Onslow Storage (dayhead)'!C13*'Onslow Storage (M3)'!$B$1</f>
        <v>35600947.199999996</v>
      </c>
      <c r="D13" s="21">
        <f>'Onslow Storage (dayhead)'!D13*'Onslow Storage (M3)'!$B$1</f>
        <v>46053835.199999996</v>
      </c>
      <c r="E13" s="21">
        <f>'Onslow Storage (dayhead)'!E13*'Onslow Storage (M3)'!$B$1</f>
        <v>38535091.199999996</v>
      </c>
      <c r="F13" s="21">
        <f>'Onslow Storage (dayhead)'!F13*'Onslow Storage (M3)'!$B$1</f>
        <v>37630396.799999997</v>
      </c>
      <c r="G13" s="21">
        <f>'Onslow Storage (dayhead)'!G13*'Onslow Storage (M3)'!$B$1</f>
        <v>26011186.559999999</v>
      </c>
      <c r="H13" s="21">
        <f>'Onslow Storage (dayhead)'!H13*'Onslow Storage (M3)'!$B$1</f>
        <v>35173051.199999996</v>
      </c>
      <c r="I13" s="21">
        <f>'Onslow Storage (dayhead)'!I13*'Onslow Storage (M3)'!$B$1</f>
        <v>41554814.399999999</v>
      </c>
      <c r="J13" s="21">
        <f>'Onslow Storage (dayhead)'!J13*'Onslow Storage (M3)'!$B$1</f>
        <v>26871868.799999997</v>
      </c>
      <c r="K13" s="21">
        <f>'Onslow Storage (dayhead)'!K13*'Onslow Storage (M3)'!$B$1</f>
        <v>38400609.600000001</v>
      </c>
      <c r="L13" s="21">
        <f>'Onslow Storage (dayhead)'!L13*'Onslow Storage (M3)'!$B$1</f>
        <v>10499853.86496</v>
      </c>
      <c r="M13" s="21">
        <f>'Onslow Storage (dayhead)'!M13*'Onslow Storage (M3)'!$B$1</f>
        <v>48584534.399999999</v>
      </c>
      <c r="N13" s="21">
        <f>'Onslow Storage (dayhead)'!N13*'Onslow Storage (M3)'!$B$1</f>
        <v>39099913.920000002</v>
      </c>
      <c r="O13" s="21">
        <f>'Onslow Storage (dayhead)'!O13*'Onslow Storage (M3)'!$B$1</f>
        <v>33131376</v>
      </c>
      <c r="P13" s="21">
        <f>'Onslow Storage (dayhead)'!P13*'Onslow Storage (M3)'!$B$1</f>
        <v>27962392.32</v>
      </c>
      <c r="Q13" s="21">
        <f>'Onslow Storage (dayhead)'!Q13*'Onslow Storage (M3)'!$B$1</f>
        <v>30402622.079999998</v>
      </c>
      <c r="R13" s="21">
        <f>'Onslow Storage (dayhead)'!R13*'Onslow Storage (M3)'!$B$1</f>
        <v>33138711.359999999</v>
      </c>
      <c r="S13" s="21">
        <f>'Onslow Storage (dayhead)'!S13*'Onslow Storage (M3)'!$B$1</f>
        <v>34994557.439999998</v>
      </c>
      <c r="T13" s="21">
        <f>'Onslow Storage (dayhead)'!T13*'Onslow Storage (M3)'!$B$1</f>
        <v>37104696</v>
      </c>
      <c r="U13" s="21">
        <f>'Onslow Storage (dayhead)'!U13*'Onslow Storage (M3)'!$B$1</f>
        <v>43312855.68</v>
      </c>
      <c r="V13" s="21">
        <f>'Onslow Storage (dayhead)'!V13*'Onslow Storage (M3)'!$B$1</f>
        <v>40853064.960000001</v>
      </c>
      <c r="W13" s="21">
        <f>'Onslow Storage (dayhead)'!W13*'Onslow Storage (M3)'!$B$1</f>
        <v>37882244.159999996</v>
      </c>
      <c r="X13" s="20">
        <f t="shared" si="1"/>
        <v>10269504</v>
      </c>
      <c r="Y13" s="14">
        <f t="shared" si="3"/>
        <v>35371363.006902851</v>
      </c>
      <c r="Z13" s="26">
        <f t="shared" si="2"/>
        <v>7.098627080350671E-2</v>
      </c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7"/>
    </row>
    <row r="14" spans="1:64" ht="15">
      <c r="A14" s="4">
        <v>36537</v>
      </c>
      <c r="B14" s="24">
        <f t="shared" si="0"/>
        <v>46457280</v>
      </c>
      <c r="C14" s="21">
        <f>'Onslow Storage (dayhead)'!C14*'Onslow Storage (M3)'!$B$1</f>
        <v>35564270.399999999</v>
      </c>
      <c r="D14" s="21">
        <f>'Onslow Storage (dayhead)'!D14*'Onslow Storage (M3)'!$B$1</f>
        <v>46383926.399999999</v>
      </c>
      <c r="E14" s="21">
        <f>'Onslow Storage (dayhead)'!E14*'Onslow Storage (M3)'!$B$1</f>
        <v>42129417.600000001</v>
      </c>
      <c r="F14" s="21">
        <f>'Onslow Storage (dayhead)'!F14*'Onslow Storage (M3)'!$B$1</f>
        <v>37434787.199999996</v>
      </c>
      <c r="G14" s="21">
        <f>'Onslow Storage (dayhead)'!G14*'Onslow Storage (M3)'!$B$1</f>
        <v>25796016</v>
      </c>
      <c r="H14" s="21">
        <f>'Onslow Storage (dayhead)'!H14*'Onslow Storage (M3)'!$B$1</f>
        <v>35119258.559999995</v>
      </c>
      <c r="I14" s="21">
        <f>'Onslow Storage (dayhead)'!I14*'Onslow Storage (M3)'!$B$1</f>
        <v>41420332.799999997</v>
      </c>
      <c r="J14" s="21">
        <f>'Onslow Storage (dayhead)'!J14*'Onslow Storage (M3)'!$B$1</f>
        <v>26871868.799999997</v>
      </c>
      <c r="K14" s="21">
        <f>'Onslow Storage (dayhead)'!K14*'Onslow Storage (M3)'!$B$1</f>
        <v>38241676.799999997</v>
      </c>
      <c r="L14" s="21">
        <f>'Onslow Storage (dayhead)'!L14*'Onslow Storage (M3)'!$B$1</f>
        <v>10453783.891968001</v>
      </c>
      <c r="M14" s="21">
        <f>'Onslow Storage (dayhead)'!M14*'Onslow Storage (M3)'!$B$1</f>
        <v>48217766.399999999</v>
      </c>
      <c r="N14" s="21">
        <f>'Onslow Storage (dayhead)'!N14*'Onslow Storage (M3)'!$B$1</f>
        <v>39317529.600000001</v>
      </c>
      <c r="O14" s="21">
        <f>'Onslow Storage (dayhead)'!O14*'Onslow Storage (M3)'!$B$1</f>
        <v>33111815.039999999</v>
      </c>
      <c r="P14" s="21">
        <f>'Onslow Storage (dayhead)'!P14*'Onslow Storage (M3)'!$B$1</f>
        <v>27690984</v>
      </c>
      <c r="Q14" s="21">
        <f>'Onslow Storage (dayhead)'!Q14*'Onslow Storage (M3)'!$B$1</f>
        <v>30202122.239999998</v>
      </c>
      <c r="R14" s="21">
        <f>'Onslow Storage (dayhead)'!R14*'Onslow Storage (M3)'!$B$1</f>
        <v>33566607.359999999</v>
      </c>
      <c r="S14" s="21">
        <f>'Onslow Storage (dayhead)'!S14*'Onslow Storage (M3)'!$B$1</f>
        <v>34769606.399999999</v>
      </c>
      <c r="T14" s="21">
        <f>'Onslow Storage (dayhead)'!T14*'Onslow Storage (M3)'!$B$1</f>
        <v>37068019.199999996</v>
      </c>
      <c r="U14" s="21">
        <f>'Onslow Storage (dayhead)'!U14*'Onslow Storage (M3)'!$B$1</f>
        <v>43168593.600000001</v>
      </c>
      <c r="V14" s="21">
        <f>'Onslow Storage (dayhead)'!V14*'Onslow Storage (M3)'!$B$1</f>
        <v>41004662.399999999</v>
      </c>
      <c r="W14" s="21">
        <f>'Onslow Storage (dayhead)'!W14*'Onslow Storage (M3)'!$B$1</f>
        <v>37630396.799999997</v>
      </c>
      <c r="X14" s="20">
        <f t="shared" si="1"/>
        <v>10269504</v>
      </c>
      <c r="Y14" s="14">
        <f t="shared" si="3"/>
        <v>35483973.404379427</v>
      </c>
      <c r="Z14" s="26">
        <f t="shared" si="2"/>
        <v>6.0489939251156644E-2</v>
      </c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</row>
    <row r="15" spans="1:64" ht="15">
      <c r="A15" s="4">
        <v>36538</v>
      </c>
      <c r="B15" s="24">
        <f t="shared" si="0"/>
        <v>46457280</v>
      </c>
      <c r="C15" s="21">
        <f>'Onslow Storage (dayhead)'!C15*'Onslow Storage (M3)'!$B$1</f>
        <v>35454240</v>
      </c>
      <c r="D15" s="21">
        <f>'Onslow Storage (dayhead)'!D15*'Onslow Storage (M3)'!$B$1</f>
        <v>46383926.399999999</v>
      </c>
      <c r="E15" s="21">
        <f>'Onslow Storage (dayhead)'!E15*'Onslow Storage (M3)'!$B$1</f>
        <v>42638002.559999995</v>
      </c>
      <c r="F15" s="21">
        <f>'Onslow Storage (dayhead)'!F15*'Onslow Storage (M3)'!$B$1</f>
        <v>37434787.199999996</v>
      </c>
      <c r="G15" s="21">
        <f>'Onslow Storage (dayhead)'!G15*'Onslow Storage (M3)'!$B$1</f>
        <v>25764229.439999998</v>
      </c>
      <c r="H15" s="21">
        <f>'Onslow Storage (dayhead)'!H15*'Onslow Storage (M3)'!$B$1</f>
        <v>35097252.479999997</v>
      </c>
      <c r="I15" s="21">
        <f>'Onslow Storage (dayhead)'!I15*'Onslow Storage (M3)'!$B$1</f>
        <v>41178265.920000002</v>
      </c>
      <c r="J15" s="21">
        <f>'Onslow Storage (dayhead)'!J15*'Onslow Storage (M3)'!$B$1</f>
        <v>26871868.799999997</v>
      </c>
      <c r="K15" s="21">
        <f>'Onslow Storage (dayhead)'!K15*'Onslow Storage (M3)'!$B$1</f>
        <v>38046067.199999996</v>
      </c>
      <c r="L15" s="21">
        <f>'Onslow Storage (dayhead)'!L15*'Onslow Storage (M3)'!$B$1</f>
        <v>10269504</v>
      </c>
      <c r="M15" s="21">
        <f>'Onslow Storage (dayhead)'!M15*'Onslow Storage (M3)'!$B$1</f>
        <v>47777644.799999997</v>
      </c>
      <c r="N15" s="21">
        <f>'Onslow Storage (dayhead)'!N15*'Onslow Storage (M3)'!$B$1</f>
        <v>39794328</v>
      </c>
      <c r="O15" s="21">
        <f>'Onslow Storage (dayhead)'!O15*'Onslow Storage (M3)'!$B$1</f>
        <v>33138711.359999999</v>
      </c>
      <c r="P15" s="21">
        <f>'Onslow Storage (dayhead)'!P15*'Onslow Storage (M3)'!$B$1</f>
        <v>27629856</v>
      </c>
      <c r="Q15" s="21">
        <f>'Onslow Storage (dayhead)'!Q15*'Onslow Storage (M3)'!$B$1</f>
        <v>30111652.799999997</v>
      </c>
      <c r="R15" s="21">
        <f>'Onslow Storage (dayhead)'!R15*'Onslow Storage (M3)'!$B$1</f>
        <v>33723095.039999999</v>
      </c>
      <c r="S15" s="21">
        <f>'Onslow Storage (dayhead)'!S15*'Onslow Storage (M3)'!$B$1</f>
        <v>34713368.640000001</v>
      </c>
      <c r="T15" s="21">
        <f>'Onslow Storage (dayhead)'!T15*'Onslow Storage (M3)'!$B$1</f>
        <v>37200055.68</v>
      </c>
      <c r="U15" s="21">
        <f>'Onslow Storage (dayhead)'!U15*'Onslow Storage (M3)'!$B$1</f>
        <v>43124581.439999998</v>
      </c>
      <c r="V15" s="21">
        <f>'Onslow Storage (dayhead)'!V15*'Onslow Storage (M3)'!$B$1</f>
        <v>41224723.199999996</v>
      </c>
      <c r="W15" s="21">
        <f>'Onslow Storage (dayhead)'!W15*'Onslow Storage (M3)'!$B$1</f>
        <v>37483689.600000001</v>
      </c>
      <c r="X15" s="20">
        <f t="shared" si="1"/>
        <v>10269504</v>
      </c>
      <c r="Y15" s="14">
        <f t="shared" si="3"/>
        <v>35479040.502857149</v>
      </c>
      <c r="Z15" s="26">
        <f t="shared" si="2"/>
        <v>5.6502348111173335E-2</v>
      </c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</row>
    <row r="16" spans="1:64" ht="15">
      <c r="A16" s="4">
        <v>36539</v>
      </c>
      <c r="B16" s="24">
        <f t="shared" si="0"/>
        <v>46457280</v>
      </c>
      <c r="C16" s="21">
        <f>'Onslow Storage (dayhead)'!C16*'Onslow Storage (M3)'!$B$1</f>
        <v>35307532.799999997</v>
      </c>
      <c r="D16" s="21">
        <f>'Onslow Storage (dayhead)'!D16*'Onslow Storage (M3)'!$B$1</f>
        <v>46457280</v>
      </c>
      <c r="E16" s="21">
        <f>'Onslow Storage (dayhead)'!E16*'Onslow Storage (M3)'!$B$1</f>
        <v>42789600</v>
      </c>
      <c r="F16" s="21">
        <f>'Onslow Storage (dayhead)'!F16*'Onslow Storage (M3)'!$B$1</f>
        <v>37385884.799999997</v>
      </c>
      <c r="G16" s="21">
        <f>'Onslow Storage (dayhead)'!G16*'Onslow Storage (M3)'!$B$1</f>
        <v>25734888</v>
      </c>
      <c r="H16" s="21">
        <f>'Onslow Storage (dayhead)'!H16*'Onslow Storage (M3)'!$B$1</f>
        <v>35038569.600000001</v>
      </c>
      <c r="I16" s="21">
        <f>'Onslow Storage (dayhead)'!I16*'Onslow Storage (M3)'!$B$1</f>
        <v>41078016</v>
      </c>
      <c r="J16" s="21">
        <f>'Onslow Storage (dayhead)'!J16*'Onslow Storage (M3)'!$B$1</f>
        <v>26769173.759999998</v>
      </c>
      <c r="K16" s="21">
        <f>'Onslow Storage (dayhead)'!K16*'Onslow Storage (M3)'!$B$1</f>
        <v>37855347.839999996</v>
      </c>
      <c r="L16" s="21">
        <f>'Onslow Storage (dayhead)'!L16*'Onslow Storage (M3)'!$B$1</f>
        <v>10155980.571428571</v>
      </c>
      <c r="M16" s="21">
        <f>'Onslow Storage (dayhead)'!M16*'Onslow Storage (M3)'!$B$1</f>
        <v>47557584</v>
      </c>
      <c r="N16" s="21">
        <f>'Onslow Storage (dayhead)'!N16*'Onslow Storage (M3)'!$B$1</f>
        <v>39782102.399999999</v>
      </c>
      <c r="O16" s="21">
        <f>'Onslow Storage (dayhead)'!O16*'Onslow Storage (M3)'!$B$1</f>
        <v>33097144.32</v>
      </c>
      <c r="P16" s="21">
        <f>'Onslow Storage (dayhead)'!P16*'Onslow Storage (M3)'!$B$1</f>
        <v>27429356.16</v>
      </c>
      <c r="Q16" s="21">
        <f>'Onslow Storage (dayhead)'!Q16*'Onslow Storage (M3)'!$B$1</f>
        <v>30001622.399999999</v>
      </c>
      <c r="R16" s="21">
        <f>'Onslow Storage (dayhead)'!R16*'Onslow Storage (M3)'!$B$1</f>
        <v>33852686.399999999</v>
      </c>
      <c r="S16" s="21">
        <f>'Onslow Storage (dayhead)'!S16*'Onslow Storage (M3)'!$B$1</f>
        <v>34664466.240000002</v>
      </c>
      <c r="T16" s="21">
        <f>'Onslow Storage (dayhead)'!T16*'Onslow Storage (M3)'!$B$1</f>
        <v>40452065.280000001</v>
      </c>
      <c r="U16" s="21">
        <f>'Onslow Storage (dayhead)'!U16*'Onslow Storage (M3)'!$B$1</f>
        <v>43212605.759999998</v>
      </c>
      <c r="V16" s="21">
        <f>'Onslow Storage (dayhead)'!V16*'Onslow Storage (M3)'!$B$1</f>
        <v>41554814.399999999</v>
      </c>
      <c r="W16" s="21">
        <f>'Onslow Storage (dayhead)'!W16*'Onslow Storage (M3)'!$B$1</f>
        <v>37361433.600000001</v>
      </c>
      <c r="X16" s="20">
        <f t="shared" si="1"/>
        <v>10269504</v>
      </c>
      <c r="Y16" s="14">
        <f t="shared" si="3"/>
        <v>35597054.968163267</v>
      </c>
      <c r="Z16" s="26">
        <f t="shared" si="2"/>
        <v>4.9565297843170784E-2</v>
      </c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</row>
    <row r="17" spans="1:64" ht="15">
      <c r="A17" s="4">
        <v>36540</v>
      </c>
      <c r="B17" s="24">
        <f t="shared" si="0"/>
        <v>46457280</v>
      </c>
      <c r="C17" s="21">
        <f>'Onslow Storage (dayhead)'!C17*'Onslow Storage (M3)'!$B$1</f>
        <v>35124148.799999997</v>
      </c>
      <c r="D17" s="21">
        <f>'Onslow Storage (dayhead)'!D17*'Onslow Storage (M3)'!$B$1</f>
        <v>46396152</v>
      </c>
      <c r="E17" s="21">
        <f>'Onslow Storage (dayhead)'!E17*'Onslow Storage (M3)'!$B$1</f>
        <v>42887404.799999997</v>
      </c>
      <c r="F17" s="21">
        <f>'Onslow Storage (dayhead)'!F17*'Onslow Storage (M3)'!$B$1</f>
        <v>37288080</v>
      </c>
      <c r="G17" s="21">
        <f>'Onslow Storage (dayhead)'!G17*'Onslow Storage (M3)'!$B$1</f>
        <v>25673760</v>
      </c>
      <c r="H17" s="21">
        <f>'Onslow Storage (dayhead)'!H17*'Onslow Storage (M3)'!$B$1</f>
        <v>34860075.839999996</v>
      </c>
      <c r="I17" s="21">
        <f>'Onslow Storage (dayhead)'!I17*'Onslow Storage (M3)'!$B$1</f>
        <v>41065790.399999999</v>
      </c>
      <c r="J17" s="21">
        <f>'Onslow Storage (dayhead)'!J17*'Onslow Storage (M3)'!$B$1</f>
        <v>26700710.399999999</v>
      </c>
      <c r="K17" s="21">
        <f>'Onslow Storage (dayhead)'!K17*'Onslow Storage (M3)'!$B$1</f>
        <v>37598610.239999995</v>
      </c>
      <c r="L17" s="21">
        <f>'Onslow Storage (dayhead)'!L17*'Onslow Storage (M3)'!$B$1</f>
        <v>10058674.775510205</v>
      </c>
      <c r="M17" s="21">
        <f>'Onslow Storage (dayhead)'!M17*'Onslow Storage (M3)'!$B$1</f>
        <v>47105236.799999997</v>
      </c>
      <c r="N17" s="21">
        <f>'Onslow Storage (dayhead)'!N17*'Onslow Storage (M3)'!$B$1</f>
        <v>39610944</v>
      </c>
      <c r="O17" s="21">
        <f>'Onslow Storage (dayhead)'!O17*'Onslow Storage (M3)'!$B$1</f>
        <v>33111815.039999999</v>
      </c>
      <c r="P17" s="21">
        <f>'Onslow Storage (dayhead)'!P17*'Onslow Storage (M3)'!$B$1</f>
        <v>27267978.239999998</v>
      </c>
      <c r="Q17" s="21">
        <f>'Onslow Storage (dayhead)'!Q17*'Onslow Storage (M3)'!$B$1</f>
        <v>29806012.799999997</v>
      </c>
      <c r="R17" s="21">
        <f>'Onslow Storage (dayhead)'!R17*'Onslow Storage (M3)'!$B$1</f>
        <v>33938265.600000001</v>
      </c>
      <c r="S17" s="21">
        <f>'Onslow Storage (dayhead)'!S17*'Onslow Storage (M3)'!$B$1</f>
        <v>34586222.399999999</v>
      </c>
      <c r="T17" s="21">
        <f>'Onslow Storage (dayhead)'!T17*'Onslow Storage (M3)'!$B$1</f>
        <v>41004662.399999999</v>
      </c>
      <c r="U17" s="21">
        <f>'Onslow Storage (dayhead)'!U17*'Onslow Storage (M3)'!$B$1</f>
        <v>43271288.640000001</v>
      </c>
      <c r="V17" s="21">
        <f>'Onslow Storage (dayhead)'!V17*'Onslow Storage (M3)'!$B$1</f>
        <v>41574375.359999999</v>
      </c>
      <c r="W17" s="21">
        <f>'Onslow Storage (dayhead)'!W17*'Onslow Storage (M3)'!$B$1</f>
        <v>37134037.439999998</v>
      </c>
      <c r="X17" s="20">
        <f t="shared" si="1"/>
        <v>10269504</v>
      </c>
      <c r="Y17" s="14">
        <f t="shared" si="3"/>
        <v>35526868.855976671</v>
      </c>
      <c r="Z17" s="26">
        <f t="shared" si="2"/>
        <v>4.5238115144305868E-2</v>
      </c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</row>
    <row r="18" spans="1:64" ht="15">
      <c r="A18" s="4">
        <v>36541</v>
      </c>
      <c r="B18" s="24">
        <f t="shared" si="0"/>
        <v>46457280</v>
      </c>
      <c r="C18" s="21">
        <f>'Onslow Storage (dayhead)'!C18*'Onslow Storage (M3)'!$B$1</f>
        <v>35014118.399999999</v>
      </c>
      <c r="D18" s="21">
        <f>'Onslow Storage (dayhead)'!D18*'Onslow Storage (M3)'!$B$1</f>
        <v>46396152</v>
      </c>
      <c r="E18" s="21">
        <f>'Onslow Storage (dayhead)'!E18*'Onslow Storage (M3)'!$B$1</f>
        <v>42887404.799999997</v>
      </c>
      <c r="F18" s="21">
        <f>'Onslow Storage (dayhead)'!F18*'Onslow Storage (M3)'!$B$1</f>
        <v>37190275.199999996</v>
      </c>
      <c r="G18" s="21">
        <f>'Onslow Storage (dayhead)'!G18*'Onslow Storage (M3)'!$B$1</f>
        <v>25551504</v>
      </c>
      <c r="H18" s="21">
        <f>'Onslow Storage (dayhead)'!H18*'Onslow Storage (M3)'!$B$1</f>
        <v>34786722.240000002</v>
      </c>
      <c r="I18" s="21">
        <f>'Onslow Storage (dayhead)'!I18*'Onslow Storage (M3)'!$B$1</f>
        <v>40772376</v>
      </c>
      <c r="J18" s="21">
        <f>'Onslow Storage (dayhead)'!J18*'Onslow Storage (M3)'!$B$1</f>
        <v>26651808</v>
      </c>
      <c r="K18" s="21">
        <f>'Onslow Storage (dayhead)'!K18*'Onslow Storage (M3)'!$B$1</f>
        <v>37393220.159999996</v>
      </c>
      <c r="L18" s="21">
        <f>'Onslow Storage (dayhead)'!L18*'Onslow Storage (M3)'!$B$1</f>
        <v>9975269.8075801749</v>
      </c>
      <c r="M18" s="21">
        <f>'Onslow Storage (dayhead)'!M18*'Onslow Storage (M3)'!$B$1</f>
        <v>47088120.960000001</v>
      </c>
      <c r="N18" s="21">
        <f>'Onslow Storage (dayhead)'!N18*'Onslow Storage (M3)'!$B$1</f>
        <v>39505803.839999996</v>
      </c>
      <c r="O18" s="21">
        <f>'Onslow Storage (dayhead)'!O18*'Onslow Storage (M3)'!$B$1</f>
        <v>33097144.32</v>
      </c>
      <c r="P18" s="21">
        <f>'Onslow Storage (dayhead)'!P18*'Onslow Storage (M3)'!$B$1</f>
        <v>27189734.399999999</v>
      </c>
      <c r="Q18" s="21">
        <f>'Onslow Storage (dayhead)'!Q18*'Onslow Storage (M3)'!$B$1</f>
        <v>29659305.599999998</v>
      </c>
      <c r="R18" s="21">
        <f>'Onslow Storage (dayhead)'!R18*'Onslow Storage (M3)'!$B$1</f>
        <v>33938265.600000001</v>
      </c>
      <c r="S18" s="21">
        <f>'Onslow Storage (dayhead)'!S18*'Onslow Storage (M3)'!$B$1</f>
        <v>34439515.199999996</v>
      </c>
      <c r="T18" s="21">
        <f>'Onslow Storage (dayhead)'!T18*'Onslow Storage (M3)'!$B$1</f>
        <v>41178265.920000002</v>
      </c>
      <c r="U18" s="21">
        <f>'Onslow Storage (dayhead)'!U18*'Onslow Storage (M3)'!$B$1</f>
        <v>43259063.039999999</v>
      </c>
      <c r="V18" s="21">
        <f>'Onslow Storage (dayhead)'!V18*'Onslow Storage (M3)'!$B$1</f>
        <v>41628168</v>
      </c>
      <c r="W18" s="21">
        <f>'Onslow Storage (dayhead)'!W18*'Onslow Storage (M3)'!$B$1</f>
        <v>36909086.399999999</v>
      </c>
      <c r="X18" s="20">
        <f t="shared" si="1"/>
        <v>10269504</v>
      </c>
      <c r="Y18" s="14">
        <f t="shared" si="3"/>
        <v>35452920.185122862</v>
      </c>
      <c r="Z18" s="26">
        <f t="shared" si="2"/>
        <v>4.1073237614096127E-2</v>
      </c>
    </row>
    <row r="19" spans="1:64" ht="15">
      <c r="A19" s="4">
        <v>36542</v>
      </c>
      <c r="B19" s="24">
        <f t="shared" si="0"/>
        <v>46457280</v>
      </c>
      <c r="C19" s="21">
        <f>'Onslow Storage (dayhead)'!C19*'Onslow Storage (M3)'!$B$1</f>
        <v>34842960</v>
      </c>
      <c r="D19" s="21">
        <f>'Onslow Storage (dayhead)'!D19*'Onslow Storage (M3)'!$B$1</f>
        <v>46396152</v>
      </c>
      <c r="E19" s="21">
        <f>'Onslow Storage (dayhead)'!E19*'Onslow Storage (M3)'!$B$1</f>
        <v>42936307.199999996</v>
      </c>
      <c r="F19" s="21">
        <f>'Onslow Storage (dayhead)'!F19*'Onslow Storage (M3)'!$B$1</f>
        <v>37068019.199999996</v>
      </c>
      <c r="G19" s="21">
        <f>'Onslow Storage (dayhead)'!G19*'Onslow Storage (M3)'!$B$1</f>
        <v>25465924.799999997</v>
      </c>
      <c r="H19" s="21">
        <f>'Onslow Storage (dayhead)'!H19*'Onslow Storage (M3)'!$B$1</f>
        <v>34720704</v>
      </c>
      <c r="I19" s="21">
        <f>'Onslow Storage (dayhead)'!I19*'Onslow Storage (M3)'!$B$1</f>
        <v>40845729.600000001</v>
      </c>
      <c r="J19" s="21">
        <f>'Onslow Storage (dayhead)'!J19*'Onslow Storage (M3)'!$B$1</f>
        <v>26871868.799999997</v>
      </c>
      <c r="K19" s="21">
        <f>'Onslow Storage (dayhead)'!K19*'Onslow Storage (M3)'!$B$1</f>
        <v>37153598.399999999</v>
      </c>
      <c r="L19" s="21">
        <f>'Onslow Storage (dayhead)'!L19*'Onslow Storage (M3)'!$B$1</f>
        <v>9903779.8350687213</v>
      </c>
      <c r="M19" s="21">
        <f>'Onslow Storage (dayhead)'!M19*'Onslow Storage (M3)'!$B$1</f>
        <v>47007432</v>
      </c>
      <c r="N19" s="21">
        <f>'Onslow Storage (dayhead)'!N19*'Onslow Storage (M3)'!$B$1</f>
        <v>39268627.199999996</v>
      </c>
      <c r="O19" s="21">
        <f>'Onslow Storage (dayhead)'!O19*'Onslow Storage (M3)'!$B$1</f>
        <v>33053132.16</v>
      </c>
      <c r="P19" s="21">
        <f>'Onslow Storage (dayhead)'!P19*'Onslow Storage (M3)'!$B$1</f>
        <v>27253307.52</v>
      </c>
      <c r="Q19" s="21">
        <f>'Onslow Storage (dayhead)'!Q19*'Onslow Storage (M3)'!$B$1</f>
        <v>29488147.199999999</v>
      </c>
      <c r="R19" s="21">
        <f>'Onslow Storage (dayhead)'!R19*'Onslow Storage (M3)'!$B$1</f>
        <v>33852686.399999999</v>
      </c>
      <c r="S19" s="21">
        <f>'Onslow Storage (dayhead)'!S19*'Onslow Storage (M3)'!$B$1</f>
        <v>34378387.199999996</v>
      </c>
      <c r="T19" s="21">
        <f>'Onslow Storage (dayhead)'!T19*'Onslow Storage (M3)'!$B$1</f>
        <v>41065790.399999999</v>
      </c>
      <c r="U19" s="21">
        <f>'Onslow Storage (dayhead)'!U19*'Onslow Storage (M3)'!$B$1</f>
        <v>43388654.399999999</v>
      </c>
      <c r="V19" s="21">
        <f>'Onslow Storage (dayhead)'!V19*'Onslow Storage (M3)'!$B$1</f>
        <v>41762649.600000001</v>
      </c>
      <c r="W19" s="21">
        <f>'Onslow Storage (dayhead)'!W19*'Onslow Storage (M3)'!$B$1</f>
        <v>36652348.799999997</v>
      </c>
      <c r="X19" s="20">
        <f t="shared" si="1"/>
        <v>10269504</v>
      </c>
      <c r="Y19" s="14">
        <f t="shared" si="3"/>
        <v>35398866.986431837</v>
      </c>
      <c r="Z19" s="26">
        <f t="shared" si="2"/>
        <v>3.5410224119563252E-2</v>
      </c>
    </row>
    <row r="20" spans="1:64" ht="15">
      <c r="A20" s="4">
        <v>36543</v>
      </c>
      <c r="B20" s="24">
        <f t="shared" si="0"/>
        <v>46457280</v>
      </c>
      <c r="C20" s="21">
        <f>'Onslow Storage (dayhead)'!C20*'Onslow Storage (M3)'!$B$1</f>
        <v>34696252.799999997</v>
      </c>
      <c r="D20" s="21">
        <f>'Onslow Storage (dayhead)'!D20*'Onslow Storage (M3)'!$B$1</f>
        <v>46457280</v>
      </c>
      <c r="E20" s="21">
        <f>'Onslow Storage (dayhead)'!E20*'Onslow Storage (M3)'!$B$1</f>
        <v>43498684.799999997</v>
      </c>
      <c r="F20" s="21">
        <f>'Onslow Storage (dayhead)'!F20*'Onslow Storage (M3)'!$B$1</f>
        <v>36860184</v>
      </c>
      <c r="G20" s="21">
        <f>'Onslow Storage (dayhead)'!G20*'Onslow Storage (M3)'!$B$1</f>
        <v>25392571.199999999</v>
      </c>
      <c r="H20" s="21">
        <f>'Onslow Storage (dayhead)'!H20*'Onslow Storage (M3)'!$B$1</f>
        <v>34635124.799999997</v>
      </c>
      <c r="I20" s="21">
        <f>'Onslow Storage (dayhead)'!I20*'Onslow Storage (M3)'!$B$1</f>
        <v>40796827.199999996</v>
      </c>
      <c r="J20" s="21">
        <f>'Onslow Storage (dayhead)'!J20*'Onslow Storage (M3)'!$B$1</f>
        <v>26871868.799999997</v>
      </c>
      <c r="K20" s="21">
        <f>'Onslow Storage (dayhead)'!K20*'Onslow Storage (M3)'!$B$1</f>
        <v>36887080.32</v>
      </c>
      <c r="L20" s="21">
        <f>'Onslow Storage (dayhead)'!L20*'Onslow Storage (M3)'!$B$1</f>
        <v>9842502.7157731894</v>
      </c>
      <c r="M20" s="21">
        <f>'Onslow Storage (dayhead)'!M20*'Onslow Storage (M3)'!$B$1</f>
        <v>47068560</v>
      </c>
      <c r="N20" s="21">
        <f>'Onslow Storage (dayhead)'!N20*'Onslow Storage (M3)'!$B$1</f>
        <v>39146371.199999996</v>
      </c>
      <c r="O20" s="21">
        <f>'Onslow Storage (dayhead)'!O20*'Onslow Storage (M3)'!$B$1</f>
        <v>33006674.879999999</v>
      </c>
      <c r="P20" s="21">
        <f>'Onslow Storage (dayhead)'!P20*'Onslow Storage (M3)'!$B$1</f>
        <v>27170173.439999998</v>
      </c>
      <c r="Q20" s="21">
        <f>'Onslow Storage (dayhead)'!Q20*'Onslow Storage (M3)'!$B$1</f>
        <v>29316988.799999997</v>
      </c>
      <c r="R20" s="21">
        <f>'Onslow Storage (dayhead)'!R20*'Onslow Storage (M3)'!$B$1</f>
        <v>33742656</v>
      </c>
      <c r="S20" s="21">
        <f>'Onslow Storage (dayhead)'!S20*'Onslow Storage (M3)'!$B$1</f>
        <v>34224344.640000001</v>
      </c>
      <c r="T20" s="21">
        <f>'Onslow Storage (dayhead)'!T20*'Onslow Storage (M3)'!$B$1</f>
        <v>40992436.799999997</v>
      </c>
      <c r="U20" s="21">
        <f>'Onslow Storage (dayhead)'!U20*'Onslow Storage (M3)'!$B$1</f>
        <v>43694294.399999999</v>
      </c>
      <c r="V20" s="21">
        <f>'Onslow Storage (dayhead)'!V20*'Onslow Storage (M3)'!$B$1</f>
        <v>41950923.839999996</v>
      </c>
      <c r="W20" s="21">
        <f>'Onslow Storage (dayhead)'!W20*'Onslow Storage (M3)'!$B$1</f>
        <v>36444513.600000001</v>
      </c>
      <c r="X20" s="20">
        <f t="shared" si="1"/>
        <v>10269504</v>
      </c>
      <c r="Y20" s="14">
        <f t="shared" si="3"/>
        <v>35366491.154084429</v>
      </c>
      <c r="Z20" s="26">
        <f t="shared" si="2"/>
        <v>3.0481464537119425E-2</v>
      </c>
    </row>
    <row r="21" spans="1:64" ht="15">
      <c r="A21" s="4">
        <v>36544</v>
      </c>
      <c r="B21" s="24">
        <f t="shared" si="0"/>
        <v>46457280</v>
      </c>
      <c r="C21" s="21">
        <f>'Onslow Storage (dayhead)'!C21*'Onslow Storage (M3)'!$B$1</f>
        <v>34549545.600000001</v>
      </c>
      <c r="D21" s="21">
        <f>'Onslow Storage (dayhead)'!D21*'Onslow Storage (M3)'!$B$1</f>
        <v>46383926.399999999</v>
      </c>
      <c r="E21" s="21">
        <f>'Onslow Storage (dayhead)'!E21*'Onslow Storage (M3)'!$B$1</f>
        <v>44256672</v>
      </c>
      <c r="F21" s="21">
        <f>'Onslow Storage (dayhead)'!F21*'Onslow Storage (M3)'!$B$1</f>
        <v>36823507.199999996</v>
      </c>
      <c r="G21" s="21">
        <f>'Onslow Storage (dayhead)'!G21*'Onslow Storage (M3)'!$B$1</f>
        <v>25306992</v>
      </c>
      <c r="H21" s="21">
        <f>'Onslow Storage (dayhead)'!H21*'Onslow Storage (M3)'!$B$1</f>
        <v>34525094.399999999</v>
      </c>
      <c r="I21" s="21">
        <f>'Onslow Storage (dayhead)'!I21*'Onslow Storage (M3)'!$B$1</f>
        <v>40760150.399999999</v>
      </c>
      <c r="J21" s="21">
        <f>'Onslow Storage (dayhead)'!J21*'Onslow Storage (M3)'!$B$1</f>
        <v>26871868.799999997</v>
      </c>
      <c r="K21" s="21">
        <f>'Onslow Storage (dayhead)'!K21*'Onslow Storage (M3)'!$B$1</f>
        <v>36591220.799999997</v>
      </c>
      <c r="L21" s="21">
        <f>'Onslow Storage (dayhead)'!L21*'Onslow Storage (M3)'!$B$1</f>
        <v>9789979.4706627335</v>
      </c>
      <c r="M21" s="21">
        <f>'Onslow Storage (dayhead)'!M21*'Onslow Storage (M3)'!$B$1</f>
        <v>46995206.399999999</v>
      </c>
      <c r="N21" s="21">
        <f>'Onslow Storage (dayhead)'!N21*'Onslow Storage (M3)'!$B$1</f>
        <v>39099913.920000002</v>
      </c>
      <c r="O21" s="21">
        <f>'Onslow Storage (dayhead)'!O21*'Onslow Storage (M3)'!$B$1</f>
        <v>32965107.84</v>
      </c>
      <c r="P21" s="21">
        <f>'Onslow Storage (dayhead)'!P21*'Onslow Storage (M3)'!$B$1</f>
        <v>26957448</v>
      </c>
      <c r="Q21" s="21">
        <f>'Onslow Storage (dayhead)'!Q21*'Onslow Storage (M3)'!$B$1</f>
        <v>29219184</v>
      </c>
      <c r="R21" s="21">
        <f>'Onslow Storage (dayhead)'!R21*'Onslow Storage (M3)'!$B$1</f>
        <v>33578832.960000001</v>
      </c>
      <c r="S21" s="21">
        <f>'Onslow Storage (dayhead)'!S21*'Onslow Storage (M3)'!$B$1</f>
        <v>34224344.640000001</v>
      </c>
      <c r="T21" s="21">
        <f>'Onslow Storage (dayhead)'!T21*'Onslow Storage (M3)'!$B$1</f>
        <v>40828613.759999998</v>
      </c>
      <c r="U21" s="21">
        <f>'Onslow Storage (dayhead)'!U21*'Onslow Storage (M3)'!$B$1</f>
        <v>43767648</v>
      </c>
      <c r="V21" s="21">
        <f>'Onslow Storage (dayhead)'!V21*'Onslow Storage (M3)'!$B$1</f>
        <v>42043838.399999999</v>
      </c>
      <c r="W21" s="21">
        <f>'Onslow Storage (dayhead)'!W21*'Onslow Storage (M3)'!$B$1</f>
        <v>36310032</v>
      </c>
      <c r="X21" s="20">
        <f t="shared" si="1"/>
        <v>10269504</v>
      </c>
      <c r="Y21" s="14">
        <f t="shared" si="3"/>
        <v>35326148.904317275</v>
      </c>
      <c r="Z21" s="26">
        <f t="shared" si="2"/>
        <v>2.7851411099115961E-2</v>
      </c>
    </row>
    <row r="22" spans="1:64" ht="15">
      <c r="A22" s="4">
        <v>36545</v>
      </c>
      <c r="B22" s="24">
        <f t="shared" si="0"/>
        <v>46457280</v>
      </c>
      <c r="C22" s="21">
        <f>'Onslow Storage (dayhead)'!C22*'Onslow Storage (M3)'!$B$1</f>
        <v>34353936</v>
      </c>
      <c r="D22" s="21">
        <f>'Onslow Storage (dayhead)'!D22*'Onslow Storage (M3)'!$B$1</f>
        <v>46090512</v>
      </c>
      <c r="E22" s="21">
        <f>'Onslow Storage (dayhead)'!E22*'Onslow Storage (M3)'!$B$1</f>
        <v>44354476.799999997</v>
      </c>
      <c r="F22" s="21">
        <f>'Onslow Storage (dayhead)'!F22*'Onslow Storage (M3)'!$B$1</f>
        <v>36664574.399999999</v>
      </c>
      <c r="G22" s="21">
        <f>'Onslow Storage (dayhead)'!G22*'Onslow Storage (M3)'!$B$1</f>
        <v>25174955.52</v>
      </c>
      <c r="H22" s="21">
        <f>'Onslow Storage (dayhead)'!H22*'Onslow Storage (M3)'!$B$1</f>
        <v>34402838.399999999</v>
      </c>
      <c r="I22" s="21">
        <f>'Onslow Storage (dayhead)'!I22*'Onslow Storage (M3)'!$B$1</f>
        <v>40454510.399999999</v>
      </c>
      <c r="J22" s="21">
        <f>'Onslow Storage (dayhead)'!J22*'Onslow Storage (M3)'!$B$1</f>
        <v>26871868.799999997</v>
      </c>
      <c r="K22" s="21">
        <f>'Onslow Storage (dayhead)'!K22*'Onslow Storage (M3)'!$B$1</f>
        <v>36383385.600000001</v>
      </c>
      <c r="L22" s="21">
        <f>'Onslow Storage (dayhead)'!L22*'Onslow Storage (M3)'!$B$1</f>
        <v>9744959.5462823436</v>
      </c>
      <c r="M22" s="21">
        <f>'Onslow Storage (dayhead)'!M22*'Onslow Storage (M3)'!$B$1</f>
        <v>46934078.399999999</v>
      </c>
      <c r="N22" s="21">
        <f>'Onslow Storage (dayhead)'!N22*'Onslow Storage (M3)'!$B$1</f>
        <v>38994773.759999998</v>
      </c>
      <c r="O22" s="21">
        <f>'Onslow Storage (dayhead)'!O22*'Onslow Storage (M3)'!$B$1</f>
        <v>32952882.239999998</v>
      </c>
      <c r="P22" s="21">
        <f>'Onslow Storage (dayhead)'!P22*'Onslow Storage (M3)'!$B$1</f>
        <v>26786289.599999998</v>
      </c>
      <c r="Q22" s="21">
        <f>'Onslow Storage (dayhead)'!Q22*'Onslow Storage (M3)'!$B$1</f>
        <v>29060251.199999999</v>
      </c>
      <c r="R22" s="21">
        <f>'Onslow Storage (dayhead)'!R22*'Onslow Storage (M3)'!$B$1</f>
        <v>33522595.199999999</v>
      </c>
      <c r="S22" s="21">
        <f>'Onslow Storage (dayhead)'!S22*'Onslow Storage (M3)'!$B$1</f>
        <v>34256131.199999996</v>
      </c>
      <c r="T22" s="21">
        <f>'Onslow Storage (dayhead)'!T22*'Onslow Storage (M3)'!$B$1</f>
        <v>40791936.960000001</v>
      </c>
      <c r="U22" s="21">
        <f>'Onslow Storage (dayhead)'!U22*'Onslow Storage (M3)'!$B$1</f>
        <v>43743196.799999997</v>
      </c>
      <c r="V22" s="21">
        <f>'Onslow Storage (dayhead)'!V22*'Onslow Storage (M3)'!$B$1</f>
        <v>42080515.199999996</v>
      </c>
      <c r="W22" s="21">
        <f>'Onslow Storage (dayhead)'!W22*'Onslow Storage (M3)'!$B$1</f>
        <v>36212227.199999996</v>
      </c>
      <c r="X22" s="20">
        <f t="shared" si="1"/>
        <v>10269504</v>
      </c>
      <c r="Y22" s="14">
        <f t="shared" si="3"/>
        <v>35230042.629822977</v>
      </c>
      <c r="Z22" s="26">
        <f t="shared" si="2"/>
        <v>2.7879176318270436E-2</v>
      </c>
    </row>
    <row r="23" spans="1:64" ht="15">
      <c r="A23" s="4">
        <v>36546</v>
      </c>
      <c r="B23" s="24">
        <f t="shared" si="0"/>
        <v>46457280</v>
      </c>
      <c r="C23" s="21">
        <f>'Onslow Storage (dayhead)'!C23*'Onslow Storage (M3)'!$B$1</f>
        <v>34146100.799999997</v>
      </c>
      <c r="D23" s="21">
        <f>'Onslow Storage (dayhead)'!D23*'Onslow Storage (M3)'!$B$1</f>
        <v>45797097.600000001</v>
      </c>
      <c r="E23" s="21">
        <f>'Onslow Storage (dayhead)'!E23*'Onslow Storage (M3)'!$B$1</f>
        <v>44073288</v>
      </c>
      <c r="F23" s="21">
        <f>'Onslow Storage (dayhead)'!F23*'Onslow Storage (M3)'!$B$1</f>
        <v>36554544</v>
      </c>
      <c r="G23" s="21">
        <f>'Onslow Storage (dayhead)'!G23*'Onslow Storage (M3)'!$B$1</f>
        <v>25050254.399999999</v>
      </c>
      <c r="H23" s="21">
        <f>'Onslow Storage (dayhead)'!H23*'Onslow Storage (M3)'!$B$1</f>
        <v>34280582.399999999</v>
      </c>
      <c r="I23" s="21">
        <f>'Onslow Storage (dayhead)'!I23*'Onslow Storage (M3)'!$B$1</f>
        <v>40549870.079999998</v>
      </c>
      <c r="J23" s="21">
        <f>'Onslow Storage (dayhead)'!J23*'Onslow Storage (M3)'!$B$1</f>
        <v>26896320</v>
      </c>
      <c r="K23" s="21">
        <f>'Onslow Storage (dayhead)'!K23*'Onslow Storage (M3)'!$B$1</f>
        <v>36053294.399999999</v>
      </c>
      <c r="L23" s="21">
        <f>'Onslow Storage (dayhead)'!L23*'Onslow Storage (M3)'!$B$1</f>
        <v>9474840</v>
      </c>
      <c r="M23" s="21">
        <f>'Onslow Storage (dayhead)'!M23*'Onslow Storage (M3)'!$B$1</f>
        <v>46481731.199999996</v>
      </c>
      <c r="N23" s="21">
        <f>'Onslow Storage (dayhead)'!N23*'Onslow Storage (M3)'!$B$1</f>
        <v>38877408</v>
      </c>
      <c r="O23" s="21">
        <f>'Onslow Storage (dayhead)'!O23*'Onslow Storage (M3)'!$B$1</f>
        <v>32989559.039999999</v>
      </c>
      <c r="P23" s="21">
        <f>'Onslow Storage (dayhead)'!P23*'Onslow Storage (M3)'!$B$1</f>
        <v>26639582.399999999</v>
      </c>
      <c r="Q23" s="21">
        <f>'Onslow Storage (dayhead)'!Q23*'Onslow Storage (M3)'!$B$1</f>
        <v>28950220.799999997</v>
      </c>
      <c r="R23" s="21">
        <f>'Onslow Storage (dayhead)'!R23*'Onslow Storage (M3)'!$B$1</f>
        <v>33522595.199999999</v>
      </c>
      <c r="S23" s="21">
        <f>'Onslow Storage (dayhead)'!S23*'Onslow Storage (M3)'!$B$1</f>
        <v>34146100.799999997</v>
      </c>
      <c r="T23" s="21">
        <f>'Onslow Storage (dayhead)'!T23*'Onslow Storage (M3)'!$B$1</f>
        <v>40620778.559999995</v>
      </c>
      <c r="U23" s="21">
        <f>'Onslow Storage (dayhead)'!U23*'Onslow Storage (M3)'!$B$1</f>
        <v>43581818.879999995</v>
      </c>
      <c r="V23" s="21">
        <f>'Onslow Storage (dayhead)'!V23*'Onslow Storage (M3)'!$B$1</f>
        <v>42080515.199999996</v>
      </c>
      <c r="W23" s="21">
        <f>'Onslow Storage (dayhead)'!W23*'Onslow Storage (M3)'!$B$1</f>
        <v>36089971.199999996</v>
      </c>
      <c r="X23" s="20">
        <f t="shared" si="1"/>
        <v>10269504</v>
      </c>
      <c r="Y23" s="14">
        <f t="shared" si="3"/>
        <v>35088403.474285714</v>
      </c>
      <c r="Z23" s="26">
        <f t="shared" si="2"/>
        <v>2.8544123600501601E-2</v>
      </c>
    </row>
    <row r="24" spans="1:64" ht="15">
      <c r="A24" s="4">
        <v>36547</v>
      </c>
      <c r="B24" s="24">
        <f t="shared" si="0"/>
        <v>46457280</v>
      </c>
      <c r="C24" s="21">
        <f>'Onslow Storage (dayhead)'!C24*'Onslow Storage (M3)'!$B$1</f>
        <v>34146100.799999997</v>
      </c>
      <c r="D24" s="21">
        <f>'Onslow Storage (dayhead)'!D24*'Onslow Storage (M3)'!$B$1</f>
        <v>45356976</v>
      </c>
      <c r="E24" s="21">
        <f>'Onslow Storage (dayhead)'!E24*'Onslow Storage (M3)'!$B$1</f>
        <v>44501184</v>
      </c>
      <c r="F24" s="21">
        <f>'Onslow Storage (dayhead)'!F24*'Onslow Storage (M3)'!$B$1</f>
        <v>36432288</v>
      </c>
      <c r="G24" s="21">
        <f>'Onslow Storage (dayhead)'!G24*'Onslow Storage (M3)'!$B$1</f>
        <v>24940224</v>
      </c>
      <c r="H24" s="21">
        <f>'Onslow Storage (dayhead)'!H24*'Onslow Storage (M3)'!$B$1</f>
        <v>34214564.159999996</v>
      </c>
      <c r="I24" s="21">
        <f>'Onslow Storage (dayhead)'!I24*'Onslow Storage (M3)'!$B$1</f>
        <v>40425168.960000001</v>
      </c>
      <c r="J24" s="21">
        <f>'Onslow Storage (dayhead)'!J24*'Onslow Storage (M3)'!$B$1</f>
        <v>26871868.799999997</v>
      </c>
      <c r="K24" s="21">
        <f>'Onslow Storage (dayhead)'!K24*'Onslow Storage (M3)'!$B$1</f>
        <v>35821008</v>
      </c>
      <c r="L24" s="21">
        <f>'Onslow Storage (dayhead)'!L24*'Onslow Storage (M3)'!$B$1</f>
        <v>9375405.1199999992</v>
      </c>
      <c r="M24" s="21">
        <f>'Onslow Storage (dayhead)'!M24*'Onslow Storage (M3)'!$B$1</f>
        <v>46457280</v>
      </c>
      <c r="N24" s="21">
        <f>'Onslow Storage (dayhead)'!N24*'Onslow Storage (M3)'!$B$1</f>
        <v>38840731.199999996</v>
      </c>
      <c r="O24" s="21">
        <f>'Onslow Storage (dayhead)'!O24*'Onslow Storage (M3)'!$B$1</f>
        <v>33006674.879999999</v>
      </c>
      <c r="P24" s="21">
        <f>'Onslow Storage (dayhead)'!P24*'Onslow Storage (M3)'!$B$1</f>
        <v>26512436.16</v>
      </c>
      <c r="Q24" s="21">
        <f>'Onslow Storage (dayhead)'!Q24*'Onslow Storage (M3)'!$B$1</f>
        <v>28725269.759999998</v>
      </c>
      <c r="R24" s="21">
        <f>'Onslow Storage (dayhead)'!R24*'Onslow Storage (M3)'!$B$1</f>
        <v>33742656</v>
      </c>
      <c r="S24" s="21">
        <f>'Onslow Storage (dayhead)'!S24*'Onslow Storage (M3)'!$B$1</f>
        <v>34009174.079999998</v>
      </c>
      <c r="T24" s="21">
        <f>'Onslow Storage (dayhead)'!T24*'Onslow Storage (M3)'!$B$1</f>
        <v>40518083.519999996</v>
      </c>
      <c r="U24" s="21">
        <f>'Onslow Storage (dayhead)'!U24*'Onslow Storage (M3)'!$B$1</f>
        <v>43523136</v>
      </c>
      <c r="V24" s="21">
        <f>'Onslow Storage (dayhead)'!V24*'Onslow Storage (M3)'!$B$1</f>
        <v>42080515.199999996</v>
      </c>
      <c r="W24" s="21">
        <f>'Onslow Storage (dayhead)'!W24*'Onslow Storage (M3)'!$B$1</f>
        <v>35967715.199999996</v>
      </c>
      <c r="X24" s="20">
        <f t="shared" si="1"/>
        <v>10269504</v>
      </c>
      <c r="Y24" s="14">
        <f t="shared" si="3"/>
        <v>35022307.611428581</v>
      </c>
      <c r="Z24" s="26">
        <f t="shared" si="2"/>
        <v>2.699444020253269E-2</v>
      </c>
    </row>
    <row r="25" spans="1:64" ht="15">
      <c r="A25" s="4">
        <v>36548</v>
      </c>
      <c r="B25" s="24">
        <f t="shared" si="0"/>
        <v>46457280</v>
      </c>
      <c r="C25" s="21">
        <f>'Onslow Storage (dayhead)'!C25*'Onslow Storage (M3)'!$B$1</f>
        <v>34036070.399999999</v>
      </c>
      <c r="D25" s="21">
        <f>'Onslow Storage (dayhead)'!D25*'Onslow Storage (M3)'!$B$1</f>
        <v>45161366.399999999</v>
      </c>
      <c r="E25" s="21">
        <f>'Onslow Storage (dayhead)'!E25*'Onslow Storage (M3)'!$B$1</f>
        <v>44550086.399999999</v>
      </c>
      <c r="F25" s="21">
        <f>'Onslow Storage (dayhead)'!F25*'Onslow Storage (M3)'!$B$1</f>
        <v>36395611.199999996</v>
      </c>
      <c r="G25" s="21">
        <f>'Onslow Storage (dayhead)'!G25*'Onslow Storage (M3)'!$B$1</f>
        <v>24810632.640000001</v>
      </c>
      <c r="H25" s="21">
        <f>'Onslow Storage (dayhead)'!H25*'Onslow Storage (M3)'!$B$1</f>
        <v>34126539.839999996</v>
      </c>
      <c r="I25" s="21">
        <f>'Onslow Storage (dayhead)'!I25*'Onslow Storage (M3)'!$B$1</f>
        <v>40232004.479999997</v>
      </c>
      <c r="J25" s="21">
        <f>'Onslow Storage (dayhead)'!J25*'Onslow Storage (M3)'!$B$1</f>
        <v>26871868.799999997</v>
      </c>
      <c r="K25" s="21">
        <f>'Onslow Storage (dayhead)'!K25*'Onslow Storage (M3)'!$B$1</f>
        <v>35637624</v>
      </c>
      <c r="L25" s="21">
        <f>'Onslow Storage (dayhead)'!L25*'Onslow Storage (M3)'!$B$1</f>
        <v>9292542.7199999988</v>
      </c>
      <c r="M25" s="21">
        <f>'Onslow Storage (dayhead)'!M25*'Onslow Storage (M3)'!$B$1</f>
        <v>46652889.600000001</v>
      </c>
      <c r="N25" s="21">
        <f>'Onslow Storage (dayhead)'!N25*'Onslow Storage (M3)'!$B$1</f>
        <v>38608444.799999997</v>
      </c>
      <c r="O25" s="21">
        <f>'Onslow Storage (dayhead)'!O25*'Onslow Storage (M3)'!$B$1</f>
        <v>32965107.84</v>
      </c>
      <c r="P25" s="21">
        <f>'Onslow Storage (dayhead)'!P25*'Onslow Storage (M3)'!$B$1</f>
        <v>26578454.399999999</v>
      </c>
      <c r="Q25" s="21">
        <f>'Onslow Storage (dayhead)'!Q25*'Onslow Storage (M3)'!$B$1</f>
        <v>28632355.199999999</v>
      </c>
      <c r="R25" s="21">
        <f>'Onslow Storage (dayhead)'!R25*'Onslow Storage (M3)'!$B$1</f>
        <v>34109424</v>
      </c>
      <c r="S25" s="21">
        <f>'Onslow Storage (dayhead)'!S25*'Onslow Storage (M3)'!$B$1</f>
        <v>33891808.32</v>
      </c>
      <c r="T25" s="21">
        <f>'Onslow Storage (dayhead)'!T25*'Onslow Storage (M3)'!$B$1</f>
        <v>40447175.039999999</v>
      </c>
      <c r="U25" s="21">
        <f>'Onslow Storage (dayhead)'!U25*'Onslow Storage (M3)'!$B$1</f>
        <v>43422886.079999998</v>
      </c>
      <c r="V25" s="21">
        <f>'Onslow Storage (dayhead)'!V25*'Onslow Storage (M3)'!$B$1</f>
        <v>41950923.839999996</v>
      </c>
      <c r="W25" s="21">
        <f>'Onslow Storage (dayhead)'!W25*'Onslow Storage (M3)'!$B$1</f>
        <v>35833233.600000001</v>
      </c>
      <c r="X25" s="20">
        <f t="shared" si="1"/>
        <v>10269504</v>
      </c>
      <c r="Y25" s="14">
        <f t="shared" si="3"/>
        <v>34962240.457142867</v>
      </c>
      <c r="Z25" s="26">
        <f t="shared" si="2"/>
        <v>2.4912394957205566E-2</v>
      </c>
    </row>
    <row r="26" spans="1:64" ht="15">
      <c r="A26" s="4">
        <v>36549</v>
      </c>
      <c r="B26" s="24">
        <f t="shared" si="0"/>
        <v>46457280</v>
      </c>
      <c r="C26" s="21">
        <f>'Onslow Storage (dayhead)'!C26*'Onslow Storage (M3)'!$B$1</f>
        <v>33864912</v>
      </c>
      <c r="D26" s="21">
        <f>'Onslow Storage (dayhead)'!D26*'Onslow Storage (M3)'!$B$1</f>
        <v>44965756.799999997</v>
      </c>
      <c r="E26" s="21">
        <f>'Onslow Storage (dayhead)'!E26*'Onslow Storage (M3)'!$B$1</f>
        <v>44501184</v>
      </c>
      <c r="F26" s="21">
        <f>'Onslow Storage (dayhead)'!F26*'Onslow Storage (M3)'!$B$1</f>
        <v>36248904</v>
      </c>
      <c r="G26" s="21">
        <f>'Onslow Storage (dayhead)'!G26*'Onslow Storage (M3)'!$B$1</f>
        <v>24739724.16</v>
      </c>
      <c r="H26" s="21">
        <f>'Onslow Storage (dayhead)'!H26*'Onslow Storage (M3)'!$B$1</f>
        <v>34199893.439999998</v>
      </c>
      <c r="I26" s="21">
        <f>'Onslow Storage (dayhead)'!I26*'Onslow Storage (M3)'!$B$1</f>
        <v>40209998.399999999</v>
      </c>
      <c r="J26" s="21">
        <f>'Onslow Storage (dayhead)'!J26*'Onslow Storage (M3)'!$B$1</f>
        <v>26871868.799999997</v>
      </c>
      <c r="K26" s="21">
        <f>'Onslow Storage (dayhead)'!K26*'Onslow Storage (M3)'!$B$1</f>
        <v>37373659.199999996</v>
      </c>
      <c r="L26" s="21">
        <f>'Onslow Storage (dayhead)'!L26*'Onslow Storage (M3)'!$B$1</f>
        <v>9223490.7199999988</v>
      </c>
      <c r="M26" s="21">
        <f>'Onslow Storage (dayhead)'!M26*'Onslow Storage (M3)'!$B$1</f>
        <v>46934078.399999999</v>
      </c>
      <c r="N26" s="21">
        <f>'Onslow Storage (dayhead)'!N26*'Onslow Storage (M3)'!$B$1</f>
        <v>38486188.799999997</v>
      </c>
      <c r="O26" s="21">
        <f>'Onslow Storage (dayhead)'!O26*'Onslow Storage (M3)'!$B$1</f>
        <v>32952882.239999998</v>
      </c>
      <c r="P26" s="21">
        <f>'Onslow Storage (dayhead)'!P26*'Onslow Storage (M3)'!$B$1</f>
        <v>26453753.279999997</v>
      </c>
      <c r="Q26" s="21">
        <f>'Onslow Storage (dayhead)'!Q26*'Onslow Storage (M3)'!$B$1</f>
        <v>28490538.239999998</v>
      </c>
      <c r="R26" s="21">
        <f>'Onslow Storage (dayhead)'!R26*'Onslow Storage (M3)'!$B$1</f>
        <v>34102088.640000001</v>
      </c>
      <c r="S26" s="21">
        <f>'Onslow Storage (dayhead)'!S26*'Onslow Storage (M3)'!$B$1</f>
        <v>33693753.600000001</v>
      </c>
      <c r="T26" s="21">
        <f>'Onslow Storage (dayhead)'!T26*'Onslow Storage (M3)'!$B$1</f>
        <v>40305358.079999998</v>
      </c>
      <c r="U26" s="21">
        <f>'Onslow Storage (dayhead)'!U26*'Onslow Storage (M3)'!$B$1</f>
        <v>43376428.799999997</v>
      </c>
      <c r="V26" s="21">
        <f>'Onslow Storage (dayhead)'!V26*'Onslow Storage (M3)'!$B$1</f>
        <v>41933808</v>
      </c>
      <c r="W26" s="21">
        <f>'Onslow Storage (dayhead)'!W26*'Onslow Storage (M3)'!$B$1</f>
        <v>35718312.960000001</v>
      </c>
      <c r="X26" s="20">
        <f t="shared" si="1"/>
        <v>10269504</v>
      </c>
      <c r="Y26" s="14">
        <f t="shared" si="3"/>
        <v>34983170.598095238</v>
      </c>
      <c r="Z26" s="26">
        <f t="shared" si="2"/>
        <v>2.1014171938571791E-2</v>
      </c>
    </row>
    <row r="27" spans="1:64" ht="15">
      <c r="A27" s="4">
        <v>36550</v>
      </c>
      <c r="B27" s="24">
        <f t="shared" si="0"/>
        <v>46457280</v>
      </c>
      <c r="C27" s="21">
        <f>'Onslow Storage (dayhead)'!C27*'Onslow Storage (M3)'!$B$1</f>
        <v>33718204.799999997</v>
      </c>
      <c r="D27" s="21">
        <f>'Onslow Storage (dayhead)'!D27*'Onslow Storage (M3)'!$B$1</f>
        <v>44647891.199999996</v>
      </c>
      <c r="E27" s="21">
        <f>'Onslow Storage (dayhead)'!E27*'Onslow Storage (M3)'!$B$1</f>
        <v>44550086.399999999</v>
      </c>
      <c r="F27" s="21">
        <f>'Onslow Storage (dayhead)'!F27*'Onslow Storage (M3)'!$B$1</f>
        <v>36114422.399999999</v>
      </c>
      <c r="G27" s="21">
        <f>'Onslow Storage (dayhead)'!G27*'Onslow Storage (M3)'!$B$1</f>
        <v>24671260.800000001</v>
      </c>
      <c r="H27" s="21">
        <f>'Onslow Storage (dayhead)'!H27*'Onslow Storage (M3)'!$B$1</f>
        <v>34317259.199999996</v>
      </c>
      <c r="I27" s="21">
        <f>'Onslow Storage (dayhead)'!I27*'Onslow Storage (M3)'!$B$1</f>
        <v>40014388.799999997</v>
      </c>
      <c r="J27" s="21">
        <f>'Onslow Storage (dayhead)'!J27*'Onslow Storage (M3)'!$B$1</f>
        <v>26700710.399999999</v>
      </c>
      <c r="K27" s="21">
        <f>'Onslow Storage (dayhead)'!K27*'Onslow Storage (M3)'!$B$1</f>
        <v>37373659.199999996</v>
      </c>
      <c r="L27" s="21">
        <f>'Onslow Storage (dayhead)'!L27*'Onslow Storage (M3)'!$B$1</f>
        <v>9165947.3866666649</v>
      </c>
      <c r="M27" s="21">
        <f>'Onslow Storage (dayhead)'!M27*'Onslow Storage (M3)'!$B$1</f>
        <v>46860724.799999997</v>
      </c>
      <c r="N27" s="21">
        <f>'Onslow Storage (dayhead)'!N27*'Onslow Storage (M3)'!$B$1</f>
        <v>38229451.199999996</v>
      </c>
      <c r="O27" s="21">
        <f>'Onslow Storage (dayhead)'!O27*'Onslow Storage (M3)'!$B$1</f>
        <v>32830626.239999998</v>
      </c>
      <c r="P27" s="21">
        <f>'Onslow Storage (dayhead)'!P27*'Onslow Storage (M3)'!$B$1</f>
        <v>26272814.399999999</v>
      </c>
      <c r="Q27" s="21">
        <f>'Onslow Storage (dayhead)'!Q27*'Onslow Storage (M3)'!$B$1</f>
        <v>28331605.439999998</v>
      </c>
      <c r="R27" s="21">
        <f>'Onslow Storage (dayhead)'!R27*'Onslow Storage (M3)'!$B$1</f>
        <v>34048296</v>
      </c>
      <c r="S27" s="21">
        <f>'Onslow Storage (dayhead)'!S27*'Onslow Storage (M3)'!$B$1</f>
        <v>33571497.600000001</v>
      </c>
      <c r="T27" s="21">
        <f>'Onslow Storage (dayhead)'!T27*'Onslow Storage (M3)'!$B$1</f>
        <v>40217333.759999998</v>
      </c>
      <c r="U27" s="21">
        <f>'Onslow Storage (dayhead)'!U27*'Onslow Storage (M3)'!$B$1</f>
        <v>43259063.039999999</v>
      </c>
      <c r="V27" s="21">
        <f>'Onslow Storage (dayhead)'!V27*'Onslow Storage (M3)'!$B$1</f>
        <v>41909356.799999997</v>
      </c>
      <c r="W27" s="21">
        <f>'Onslow Storage (dayhead)'!W27*'Onslow Storage (M3)'!$B$1</f>
        <v>35588721.600000001</v>
      </c>
      <c r="X27" s="20">
        <f t="shared" si="1"/>
        <v>10269504</v>
      </c>
      <c r="Y27" s="14">
        <f t="shared" si="3"/>
        <v>34875872.450793646</v>
      </c>
      <c r="Z27" s="26">
        <f t="shared" si="2"/>
        <v>2.0439607646005525E-2</v>
      </c>
    </row>
    <row r="28" spans="1:64" ht="15">
      <c r="A28" s="4">
        <v>36551</v>
      </c>
      <c r="B28" s="24">
        <f t="shared" si="0"/>
        <v>46457280</v>
      </c>
      <c r="C28" s="21">
        <f>'Onslow Storage (dayhead)'!C28*'Onslow Storage (M3)'!$B$1</f>
        <v>33583723.199999996</v>
      </c>
      <c r="D28" s="21">
        <f>'Onslow Storage (dayhead)'!D28*'Onslow Storage (M3)'!$B$1</f>
        <v>44281123.199999996</v>
      </c>
      <c r="E28" s="21">
        <f>'Onslow Storage (dayhead)'!E28*'Onslow Storage (M3)'!$B$1</f>
        <v>44550086.399999999</v>
      </c>
      <c r="F28" s="21">
        <f>'Onslow Storage (dayhead)'!F28*'Onslow Storage (M3)'!$B$1</f>
        <v>36004392</v>
      </c>
      <c r="G28" s="21">
        <f>'Onslow Storage (dayhead)'!G28*'Onslow Storage (M3)'!$B$1</f>
        <v>24426748.800000001</v>
      </c>
      <c r="H28" s="21">
        <f>'Onslow Storage (dayhead)'!H28*'Onslow Storage (M3)'!$B$1</f>
        <v>34390612.799999997</v>
      </c>
      <c r="I28" s="21">
        <f>'Onslow Storage (dayhead)'!I28*'Onslow Storage (M3)'!$B$1</f>
        <v>39921474.239999995</v>
      </c>
      <c r="J28" s="21">
        <f>'Onslow Storage (dayhead)'!J28*'Onslow Storage (M3)'!$B$1</f>
        <v>26700710.399999999</v>
      </c>
      <c r="K28" s="21">
        <f>'Onslow Storage (dayhead)'!K28*'Onslow Storage (M3)'!$B$1</f>
        <v>35943264</v>
      </c>
      <c r="L28" s="21">
        <f>'Onslow Storage (dayhead)'!L28*'Onslow Storage (M3)'!$B$1</f>
        <v>9117994.6088888869</v>
      </c>
      <c r="M28" s="21">
        <f>'Onslow Storage (dayhead)'!M28*'Onslow Storage (M3)'!$B$1</f>
        <v>46677340.799999997</v>
      </c>
      <c r="N28" s="21">
        <f>'Onslow Storage (dayhead)'!N28*'Onslow Storage (M3)'!$B$1</f>
        <v>37987384.32</v>
      </c>
      <c r="O28" s="21">
        <f>'Onslow Storage (dayhead)'!O28*'Onslow Storage (M3)'!$B$1</f>
        <v>32815955.52</v>
      </c>
      <c r="P28" s="21">
        <f>'Onslow Storage (dayhead)'!P28*'Onslow Storage (M3)'!$B$1</f>
        <v>26153003.52</v>
      </c>
      <c r="Q28" s="21">
        <f>'Onslow Storage (dayhead)'!Q28*'Onslow Storage (M3)'!$B$1</f>
        <v>28099319.039999999</v>
      </c>
      <c r="R28" s="21">
        <f>'Onslow Storage (dayhead)'!R28*'Onslow Storage (M3)'!$B$1</f>
        <v>33972497.280000001</v>
      </c>
      <c r="S28" s="21">
        <f>'Onslow Storage (dayhead)'!S28*'Onslow Storage (M3)'!$B$1</f>
        <v>33363662.399999999</v>
      </c>
      <c r="T28" s="21">
        <f>'Onslow Storage (dayhead)'!T28*'Onslow Storage (M3)'!$B$1</f>
        <v>40173321.600000001</v>
      </c>
      <c r="U28" s="21">
        <f>'Onslow Storage (dayhead)'!U28*'Onslow Storage (M3)'!$B$1</f>
        <v>43075679.039999999</v>
      </c>
      <c r="V28" s="21">
        <f>'Onslow Storage (dayhead)'!V28*'Onslow Storage (M3)'!$B$1</f>
        <v>41897131.199999996</v>
      </c>
      <c r="W28" s="21">
        <f>'Onslow Storage (dayhead)'!W28*'Onslow Storage (M3)'!$B$1</f>
        <v>35503142.399999999</v>
      </c>
      <c r="X28" s="20">
        <f t="shared" si="1"/>
        <v>10269504</v>
      </c>
      <c r="Y28" s="14">
        <f t="shared" si="3"/>
        <v>34697074.608042322</v>
      </c>
      <c r="Z28" s="26">
        <f t="shared" si="2"/>
        <v>2.3231577908612518E-2</v>
      </c>
    </row>
    <row r="29" spans="1:64" ht="15">
      <c r="A29" s="4">
        <v>36552</v>
      </c>
      <c r="B29" s="24">
        <f t="shared" si="0"/>
        <v>46457280</v>
      </c>
      <c r="C29" s="21">
        <f>'Onslow Storage (dayhead)'!C29*'Onslow Storage (M3)'!$B$1</f>
        <v>33424790.399999999</v>
      </c>
      <c r="D29" s="21">
        <f>'Onslow Storage (dayhead)'!D29*'Onslow Storage (M3)'!$B$1</f>
        <v>44012160</v>
      </c>
      <c r="E29" s="21">
        <f>'Onslow Storage (dayhead)'!E29*'Onslow Storage (M3)'!$B$1</f>
        <v>44501184</v>
      </c>
      <c r="F29" s="21">
        <f>'Onslow Storage (dayhead)'!F29*'Onslow Storage (M3)'!$B$1</f>
        <v>35894361.600000001</v>
      </c>
      <c r="G29" s="21">
        <f>'Onslow Storage (dayhead)'!G29*'Onslow Storage (M3)'!$B$1</f>
        <v>24397407.359999999</v>
      </c>
      <c r="H29" s="21">
        <f>'Onslow Storage (dayhead)'!H29*'Onslow Storage (M3)'!$B$1</f>
        <v>34329484.799999997</v>
      </c>
      <c r="I29" s="21">
        <f>'Onslow Storage (dayhead)'!I29*'Onslow Storage (M3)'!$B$1</f>
        <v>40209998.399999999</v>
      </c>
      <c r="J29" s="21">
        <f>'Onslow Storage (dayhead)'!J29*'Onslow Storage (M3)'!$B$1</f>
        <v>26602905.599999998</v>
      </c>
      <c r="K29" s="21">
        <f>'Onslow Storage (dayhead)'!K29*'Onslow Storage (M3)'!$B$1</f>
        <v>35955489.600000001</v>
      </c>
      <c r="L29" s="21">
        <f>'Onslow Storage (dayhead)'!L29*'Onslow Storage (M3)'!$B$1</f>
        <v>9078033.9607407395</v>
      </c>
      <c r="M29" s="21">
        <f>'Onslow Storage (dayhead)'!M29*'Onslow Storage (M3)'!$B$1</f>
        <v>46420603.199999996</v>
      </c>
      <c r="N29" s="21">
        <f>'Onslow Storage (dayhead)'!N29*'Onslow Storage (M3)'!$B$1</f>
        <v>37794219.839999996</v>
      </c>
      <c r="O29" s="21">
        <f>'Onslow Storage (dayhead)'!O29*'Onslow Storage (M3)'!$B$1</f>
        <v>32784168.959999997</v>
      </c>
      <c r="P29" s="21">
        <f>'Onslow Storage (dayhead)'!P29*'Onslow Storage (M3)'!$B$1</f>
        <v>26069869.439999998</v>
      </c>
      <c r="Q29" s="21">
        <f>'Onslow Storage (dayhead)'!Q29*'Onslow Storage (M3)'!$B$1</f>
        <v>27752112</v>
      </c>
      <c r="R29" s="21">
        <f>'Onslow Storage (dayhead)'!R29*'Onslow Storage (M3)'!$B$1</f>
        <v>33852686.399999999</v>
      </c>
      <c r="S29" s="21">
        <f>'Onslow Storage (dayhead)'!S29*'Onslow Storage (M3)'!$B$1</f>
        <v>33094699.199999999</v>
      </c>
      <c r="T29" s="21">
        <f>'Onslow Storage (dayhead)'!T29*'Onslow Storage (M3)'!$B$1</f>
        <v>40014388.799999997</v>
      </c>
      <c r="U29" s="21">
        <f>'Onslow Storage (dayhead)'!U29*'Onslow Storage (M3)'!$B$1</f>
        <v>42899630.399999999</v>
      </c>
      <c r="V29" s="21">
        <f>'Onslow Storage (dayhead)'!V29*'Onslow Storage (M3)'!$B$1</f>
        <v>41950923.839999996</v>
      </c>
      <c r="W29" s="21">
        <f>'Onslow Storage (dayhead)'!W29*'Onslow Storage (M3)'!$B$1</f>
        <v>35380886.399999999</v>
      </c>
      <c r="X29" s="20">
        <f t="shared" si="1"/>
        <v>10269504</v>
      </c>
      <c r="Y29" s="14">
        <f t="shared" si="3"/>
        <v>34591428.771463841</v>
      </c>
      <c r="Z29" s="26">
        <f t="shared" si="2"/>
        <v>2.2822348095300978E-2</v>
      </c>
    </row>
    <row r="30" spans="1:64" ht="15">
      <c r="A30" s="4">
        <v>36553</v>
      </c>
      <c r="B30" s="24">
        <f t="shared" si="0"/>
        <v>46457280</v>
      </c>
      <c r="C30" s="21">
        <f>'Onslow Storage (dayhead)'!C30*'Onslow Storage (M3)'!$B$1</f>
        <v>33155827.199999999</v>
      </c>
      <c r="D30" s="21">
        <f>'Onslow Storage (dayhead)'!D30*'Onslow Storage (M3)'!$B$1</f>
        <v>43572038.399999999</v>
      </c>
      <c r="E30" s="21">
        <f>'Onslow Storage (dayhead)'!E30*'Onslow Storage (M3)'!$B$1</f>
        <v>44427830.399999999</v>
      </c>
      <c r="F30" s="21">
        <f>'Onslow Storage (dayhead)'!F30*'Onslow Storage (M3)'!$B$1</f>
        <v>35747654.399999999</v>
      </c>
      <c r="G30" s="21">
        <f>'Onslow Storage (dayhead)'!G30*'Onslow Storage (M3)'!$B$1</f>
        <v>24328944</v>
      </c>
      <c r="H30" s="21">
        <f>'Onslow Storage (dayhead)'!H30*'Onslow Storage (M3)'!$B$1</f>
        <v>34268356.799999997</v>
      </c>
      <c r="I30" s="21">
        <f>'Onslow Storage (dayhead)'!I30*'Onslow Storage (M3)'!$B$1</f>
        <v>40760150.399999999</v>
      </c>
      <c r="J30" s="21">
        <f>'Onslow Storage (dayhead)'!J30*'Onslow Storage (M3)'!$B$1</f>
        <v>26529552</v>
      </c>
      <c r="K30" s="21">
        <f>'Onslow Storage (dayhead)'!K30*'Onslow Storage (M3)'!$B$1</f>
        <v>36053294.399999999</v>
      </c>
      <c r="L30" s="21">
        <f>'Onslow Storage (dayhead)'!L30*'Onslow Storage (M3)'!$B$1</f>
        <v>8878230.7199999988</v>
      </c>
      <c r="M30" s="21">
        <f>'Onslow Storage (dayhead)'!M30*'Onslow Storage (M3)'!$B$1</f>
        <v>46188316.799999997</v>
      </c>
      <c r="N30" s="21">
        <f>'Onslow Storage (dayhead)'!N30*'Onslow Storage (M3)'!$B$1</f>
        <v>37561933.439999998</v>
      </c>
      <c r="O30" s="21">
        <f>'Onslow Storage (dayhead)'!O30*'Onslow Storage (M3)'!$B$1</f>
        <v>32789059.199999999</v>
      </c>
      <c r="P30" s="21">
        <f>'Onslow Storage (dayhead)'!P30*'Onslow Storage (M3)'!$B$1</f>
        <v>25869369.599999998</v>
      </c>
      <c r="Q30" s="21">
        <f>'Onslow Storage (dayhead)'!Q30*'Onslow Storage (M3)'!$B$1</f>
        <v>27752112</v>
      </c>
      <c r="R30" s="21">
        <f>'Onslow Storage (dayhead)'!R30*'Onslow Storage (M3)'!$B$1</f>
        <v>33713314.559999995</v>
      </c>
      <c r="S30" s="21">
        <f>'Onslow Storage (dayhead)'!S30*'Onslow Storage (M3)'!$B$1</f>
        <v>33038461.439999998</v>
      </c>
      <c r="T30" s="21">
        <f>'Onslow Storage (dayhead)'!T30*'Onslow Storage (M3)'!$B$1</f>
        <v>39928809.600000001</v>
      </c>
      <c r="U30" s="21">
        <f>'Onslow Storage (dayhead)'!U30*'Onslow Storage (M3)'!$B$1</f>
        <v>42770039.039999999</v>
      </c>
      <c r="V30" s="21">
        <f>'Onslow Storage (dayhead)'!V30*'Onslow Storage (M3)'!$B$1</f>
        <v>41897131.199999996</v>
      </c>
      <c r="W30" s="21">
        <f>'Onslow Storage (dayhead)'!W30*'Onslow Storage (M3)'!$B$1</f>
        <v>35173051.199999996</v>
      </c>
      <c r="X30" s="20">
        <f t="shared" si="1"/>
        <v>10269504</v>
      </c>
      <c r="Y30" s="14">
        <f t="shared" si="3"/>
        <v>34495403.657142863</v>
      </c>
      <c r="Z30" s="26">
        <f t="shared" si="2"/>
        <v>1.9644574958229671E-2</v>
      </c>
    </row>
    <row r="31" spans="1:64" ht="15">
      <c r="A31" s="4">
        <v>36554</v>
      </c>
      <c r="B31" s="24">
        <f t="shared" si="0"/>
        <v>46457280</v>
      </c>
      <c r="C31" s="21">
        <f>'Onslow Storage (dayhead)'!C31*'Onslow Storage (M3)'!$B$1</f>
        <v>33082473.599999998</v>
      </c>
      <c r="D31" s="21">
        <f>'Onslow Storage (dayhead)'!D31*'Onslow Storage (M3)'!$B$1</f>
        <v>43425331.199999996</v>
      </c>
      <c r="E31" s="21">
        <f>'Onslow Storage (dayhead)'!E31*'Onslow Storage (M3)'!$B$1</f>
        <v>44354476.799999997</v>
      </c>
      <c r="F31" s="21">
        <f>'Onslow Storage (dayhead)'!F31*'Onslow Storage (M3)'!$B$1</f>
        <v>35600947.199999996</v>
      </c>
      <c r="G31" s="21">
        <f>'Onslow Storage (dayhead)'!G31*'Onslow Storage (M3)'!$B$1</f>
        <v>24245809.919999998</v>
      </c>
      <c r="H31" s="21">
        <f>'Onslow Storage (dayhead)'!H31*'Onslow Storage (M3)'!$B$1</f>
        <v>34219454.399999999</v>
      </c>
      <c r="I31" s="21">
        <f>'Onslow Storage (dayhead)'!I31*'Onslow Storage (M3)'!$B$1</f>
        <v>40796827.199999996</v>
      </c>
      <c r="J31" s="21">
        <f>'Onslow Storage (dayhead)'!J31*'Onslow Storage (M3)'!$B$1</f>
        <v>26456198.399999999</v>
      </c>
      <c r="K31" s="21">
        <f>'Onslow Storage (dayhead)'!K31*'Onslow Storage (M3)'!$B$1</f>
        <v>36114422.399999999</v>
      </c>
      <c r="L31" s="21">
        <f>'Onslow Storage (dayhead)'!L31*'Onslow Storage (M3)'!$B$1</f>
        <v>8544716.352</v>
      </c>
      <c r="M31" s="21">
        <f>'Onslow Storage (dayhead)'!M31*'Onslow Storage (M3)'!$B$1</f>
        <v>46029384</v>
      </c>
      <c r="N31" s="21">
        <f>'Onslow Storage (dayhead)'!N31*'Onslow Storage (M3)'!$B$1</f>
        <v>37395665.280000001</v>
      </c>
      <c r="O31" s="21">
        <f>'Onslow Storage (dayhead)'!O31*'Onslow Storage (M3)'!$B$1</f>
        <v>32713260.479999997</v>
      </c>
      <c r="P31" s="21">
        <f>'Onslow Storage (dayhead)'!P31*'Onslow Storage (M3)'!$B$1</f>
        <v>25695766.079999998</v>
      </c>
      <c r="Q31" s="21">
        <f>'Onslow Storage (dayhead)'!Q31*'Onslow Storage (M3)'!$B$1</f>
        <v>27629856</v>
      </c>
      <c r="R31" s="21">
        <f>'Onslow Storage (dayhead)'!R31*'Onslow Storage (M3)'!$B$1</f>
        <v>33586168.32</v>
      </c>
      <c r="S31" s="21">
        <f>'Onslow Storage (dayhead)'!S31*'Onslow Storage (M3)'!$B$1</f>
        <v>32830626.239999998</v>
      </c>
      <c r="T31" s="21">
        <f>'Onslow Storage (dayhead)'!T31*'Onslow Storage (M3)'!$B$1</f>
        <v>39879907.199999996</v>
      </c>
      <c r="U31" s="21">
        <f>'Onslow Storage (dayhead)'!U31*'Onslow Storage (M3)'!$B$1</f>
        <v>42635557.439999998</v>
      </c>
      <c r="V31" s="21">
        <f>'Onslow Storage (dayhead)'!V31*'Onslow Storage (M3)'!$B$1</f>
        <v>41872680</v>
      </c>
      <c r="W31" s="21">
        <f>'Onslow Storage (dayhead)'!W31*'Onslow Storage (M3)'!$B$1</f>
        <v>35099697.600000001</v>
      </c>
      <c r="X31" s="20">
        <f t="shared" si="1"/>
        <v>10269504</v>
      </c>
      <c r="Y31" s="14">
        <f t="shared" si="3"/>
        <v>34390915.529142864</v>
      </c>
      <c r="Z31" s="26">
        <f t="shared" si="2"/>
        <v>2.0609572613922288E-2</v>
      </c>
    </row>
    <row r="32" spans="1:64" ht="15">
      <c r="A32" s="4">
        <v>36555</v>
      </c>
      <c r="B32" s="24">
        <f t="shared" si="0"/>
        <v>46457280</v>
      </c>
      <c r="C32" s="21">
        <f>'Onslow Storage (dayhead)'!C32*'Onslow Storage (M3)'!$B$1</f>
        <v>32947992</v>
      </c>
      <c r="D32" s="21">
        <f>'Onslow Storage (dayhead)'!D32*'Onslow Storage (M3)'!$B$1</f>
        <v>43413105.600000001</v>
      </c>
      <c r="E32" s="21">
        <f>'Onslow Storage (dayhead)'!E32*'Onslow Storage (M3)'!$B$1</f>
        <v>44281123.199999996</v>
      </c>
      <c r="F32" s="21">
        <f>'Onslow Storage (dayhead)'!F32*'Onslow Storage (M3)'!$B$1</f>
        <v>35600947.199999996</v>
      </c>
      <c r="G32" s="21">
        <f>'Onslow Storage (dayhead)'!G32*'Onslow Storage (M3)'!$B$1</f>
        <v>24194462.399999999</v>
      </c>
      <c r="H32" s="21">
        <f>'Onslow Storage (dayhead)'!H32*'Onslow Storage (M3)'!$B$1</f>
        <v>34224344.640000001</v>
      </c>
      <c r="I32" s="21">
        <f>'Onslow Storage (dayhead)'!I32*'Onslow Storage (M3)'!$B$1</f>
        <v>40777266.239999995</v>
      </c>
      <c r="J32" s="21">
        <f>'Onslow Storage (dayhead)'!J32*'Onslow Storage (M3)'!$B$1</f>
        <v>26382844.799999997</v>
      </c>
      <c r="K32" s="21">
        <f>'Onslow Storage (dayhead)'!K32*'Onslow Storage (M3)'!$B$1</f>
        <v>36119312.640000001</v>
      </c>
      <c r="L32" s="21">
        <f>'Onslow Storage (dayhead)'!L32*'Onslow Storage (M3)'!$B$1</f>
        <v>8211201.9839999992</v>
      </c>
      <c r="M32" s="21">
        <f>'Onslow Storage (dayhead)'!M32*'Onslow Storage (M3)'!$B$1</f>
        <v>45907128</v>
      </c>
      <c r="N32" s="21">
        <f>'Onslow Storage (dayhead)'!N32*'Onslow Storage (M3)'!$B$1</f>
        <v>37195165.439999998</v>
      </c>
      <c r="O32" s="21">
        <f>'Onslow Storage (dayhead)'!O32*'Onslow Storage (M3)'!$B$1</f>
        <v>32703480</v>
      </c>
      <c r="P32" s="21">
        <f>'Onslow Storage (dayhead)'!P32*'Onslow Storage (M3)'!$B$1</f>
        <v>25502601.599999998</v>
      </c>
      <c r="Q32" s="21">
        <f>'Onslow Storage (dayhead)'!Q32*'Onslow Storage (M3)'!$B$1</f>
        <v>27434246.399999999</v>
      </c>
      <c r="R32" s="21">
        <f>'Onslow Storage (dayhead)'!R32*'Onslow Storage (M3)'!$B$1</f>
        <v>33503034.239999998</v>
      </c>
      <c r="S32" s="21">
        <f>'Onslow Storage (dayhead)'!S32*'Onslow Storage (M3)'!$B$1</f>
        <v>32855077.439999998</v>
      </c>
      <c r="T32" s="21">
        <f>'Onslow Storage (dayhead)'!T32*'Onslow Storage (M3)'!$B$1</f>
        <v>39811443.839999996</v>
      </c>
      <c r="U32" s="21">
        <f>'Onslow Storage (dayhead)'!U32*'Onslow Storage (M3)'!$B$1</f>
        <v>42508411.199999996</v>
      </c>
      <c r="V32" s="21">
        <f>'Onslow Storage (dayhead)'!V32*'Onslow Storage (M3)'!$B$1</f>
        <v>41779765.439999998</v>
      </c>
      <c r="W32" s="21">
        <f>'Onslow Storage (dayhead)'!W32*'Onslow Storage (M3)'!$B$1</f>
        <v>34977441.600000001</v>
      </c>
      <c r="X32" s="20">
        <f t="shared" si="1"/>
        <v>10269504</v>
      </c>
      <c r="Y32" s="14">
        <f t="shared" si="3"/>
        <v>34301447.42400001</v>
      </c>
      <c r="Z32" s="26">
        <f t="shared" si="2"/>
        <v>1.9707453380728549E-2</v>
      </c>
    </row>
    <row r="33" spans="1:26" ht="15">
      <c r="A33" s="4">
        <v>36556</v>
      </c>
      <c r="B33" s="24">
        <f t="shared" si="0"/>
        <v>46457280</v>
      </c>
      <c r="C33" s="21">
        <f>'Onslow Storage (dayhead)'!C33*'Onslow Storage (M3)'!$B$1</f>
        <v>32789059.199999999</v>
      </c>
      <c r="D33" s="21">
        <f>'Onslow Storage (dayhead)'!D33*'Onslow Storage (M3)'!$B$1</f>
        <v>43278624</v>
      </c>
      <c r="E33" s="21">
        <f>'Onslow Storage (dayhead)'!E33*'Onslow Storage (M3)'!$B$1</f>
        <v>44134416</v>
      </c>
      <c r="F33" s="21">
        <f>'Onslow Storage (dayhead)'!F33*'Onslow Storage (M3)'!$B$1</f>
        <v>35576496</v>
      </c>
      <c r="G33" s="21">
        <f>'Onslow Storage (dayhead)'!G33*'Onslow Storage (M3)'!$B$1</f>
        <v>24245809.919999998</v>
      </c>
      <c r="H33" s="21">
        <f>'Onslow Storage (dayhead)'!H33*'Onslow Storage (M3)'!$B$1</f>
        <v>36517867.199999996</v>
      </c>
      <c r="I33" s="21">
        <f>'Onslow Storage (dayhead)'!I33*'Onslow Storage (M3)'!$B$1</f>
        <v>40637894.399999999</v>
      </c>
      <c r="J33" s="21">
        <f>'Onslow Storage (dayhead)'!J33*'Onslow Storage (M3)'!$B$1</f>
        <v>26211686.399999999</v>
      </c>
      <c r="K33" s="21">
        <f>'Onslow Storage (dayhead)'!K33*'Onslow Storage (M3)'!$B$1</f>
        <v>35967715.199999996</v>
      </c>
      <c r="L33" s="21">
        <f>'Onslow Storage (dayhead)'!L33*'Onslow Storage (M3)'!$B$1</f>
        <v>7877687.6159999985</v>
      </c>
      <c r="M33" s="21">
        <f>'Onslow Storage (dayhead)'!M33*'Onslow Storage (M3)'!$B$1</f>
        <v>45650390.399999999</v>
      </c>
      <c r="N33" s="21">
        <f>'Onslow Storage (dayhead)'!N33*'Onslow Storage (M3)'!$B$1</f>
        <v>36909086.399999999</v>
      </c>
      <c r="O33" s="21">
        <f>'Onslow Storage (dayhead)'!O33*'Onslow Storage (M3)'!$B$1</f>
        <v>32666803.199999999</v>
      </c>
      <c r="P33" s="21">
        <f>'Onslow Storage (dayhead)'!P33*'Onslow Storage (M3)'!$B$1</f>
        <v>25343668.799999997</v>
      </c>
      <c r="Q33" s="21">
        <f>'Onslow Storage (dayhead)'!Q33*'Onslow Storage (M3)'!$B$1</f>
        <v>27329106.239999998</v>
      </c>
      <c r="R33" s="21">
        <f>'Onslow Storage (dayhead)'!R33*'Onslow Storage (M3)'!$B$1</f>
        <v>33351436.799999997</v>
      </c>
      <c r="S33" s="21">
        <f>'Onslow Storage (dayhead)'!S33*'Onslow Storage (M3)'!$B$1</f>
        <v>32764608</v>
      </c>
      <c r="T33" s="21">
        <f>'Onslow Storage (dayhead)'!T33*'Onslow Storage (M3)'!$B$1</f>
        <v>39811443.839999996</v>
      </c>
      <c r="U33" s="21">
        <f>'Onslow Storage (dayhead)'!U33*'Onslow Storage (M3)'!$B$1</f>
        <v>42337252.799999997</v>
      </c>
      <c r="V33" s="21">
        <f>'Onslow Storage (dayhead)'!V33*'Onslow Storage (M3)'!$B$1</f>
        <v>41664844.799999997</v>
      </c>
      <c r="W33" s="21">
        <f>'Onslow Storage (dayhead)'!W33*'Onslow Storage (M3)'!$B$1</f>
        <v>34786722.240000002</v>
      </c>
      <c r="X33" s="20">
        <f t="shared" si="1"/>
        <v>10269504</v>
      </c>
      <c r="Y33" s="14">
        <f t="shared" si="3"/>
        <v>34278696.164571419</v>
      </c>
      <c r="Z33" s="26">
        <f t="shared" si="2"/>
        <v>1.4820460877203685E-2</v>
      </c>
    </row>
    <row r="34" spans="1:26" ht="15">
      <c r="A34" s="4">
        <v>36557</v>
      </c>
      <c r="B34" s="24">
        <f t="shared" si="0"/>
        <v>46457280</v>
      </c>
      <c r="C34" s="21">
        <f>'Onslow Storage (dayhead)'!C34*'Onslow Storage (M3)'!$B$1</f>
        <v>32691254.399999999</v>
      </c>
      <c r="D34" s="21">
        <f>'Onslow Storage (dayhead)'!D34*'Onslow Storage (M3)'!$B$1</f>
        <v>42838502.399999999</v>
      </c>
      <c r="E34" s="21">
        <f>'Onslow Storage (dayhead)'!E34*'Onslow Storage (M3)'!$B$1</f>
        <v>44354476.799999997</v>
      </c>
      <c r="F34" s="21">
        <f>'Onslow Storage (dayhead)'!F34*'Onslow Storage (M3)'!$B$1</f>
        <v>35454240</v>
      </c>
      <c r="G34" s="21">
        <f>'Onslow Storage (dayhead)'!G34*'Onslow Storage (M3)'!$B$1</f>
        <v>24245809.919999998</v>
      </c>
      <c r="H34" s="21">
        <f>'Onslow Storage (dayhead)'!H34*'Onslow Storage (M3)'!$B$1</f>
        <v>40767485.759999998</v>
      </c>
      <c r="I34" s="21">
        <f>'Onslow Storage (dayhead)'!I34*'Onslow Storage (M3)'!$B$1</f>
        <v>40735699.199999996</v>
      </c>
      <c r="J34" s="21">
        <f>'Onslow Storage (dayhead)'!J34*'Onslow Storage (M3)'!$B$1</f>
        <v>26113881.599999998</v>
      </c>
      <c r="K34" s="21">
        <f>'Onslow Storage (dayhead)'!K34*'Onslow Storage (M3)'!$B$1</f>
        <v>35803892.159999996</v>
      </c>
      <c r="L34" s="21">
        <f>'Onslow Storage (dayhead)'!L34*'Onslow Storage (M3)'!$B$1</f>
        <v>7544173.2479999987</v>
      </c>
      <c r="M34" s="21">
        <f>'Onslow Storage (dayhead)'!M34*'Onslow Storage (M3)'!$B$1</f>
        <v>45369201.600000001</v>
      </c>
      <c r="N34" s="21">
        <f>'Onslow Storage (dayhead)'!N34*'Onslow Storage (M3)'!$B$1</f>
        <v>36676800</v>
      </c>
      <c r="O34" s="21">
        <f>'Onslow Storage (dayhead)'!O34*'Onslow Storage (M3)'!$B$1</f>
        <v>32544547.199999999</v>
      </c>
      <c r="P34" s="21">
        <f>'Onslow Storage (dayhead)'!P34*'Onslow Storage (M3)'!$B$1</f>
        <v>25123608</v>
      </c>
      <c r="Q34" s="21">
        <f>'Onslow Storage (dayhead)'!Q34*'Onslow Storage (M3)'!$B$1</f>
        <v>27206850.239999998</v>
      </c>
      <c r="R34" s="21">
        <f>'Onslow Storage (dayhead)'!R34*'Onslow Storage (M3)'!$B$1</f>
        <v>33104479.68</v>
      </c>
      <c r="S34" s="21">
        <f>'Onslow Storage (dayhead)'!S34*'Onslow Storage (M3)'!$B$1</f>
        <v>33006674.879999999</v>
      </c>
      <c r="T34" s="21">
        <f>'Onslow Storage (dayhead)'!T34*'Onslow Storage (M3)'!$B$1</f>
        <v>39598718.399999999</v>
      </c>
      <c r="U34" s="21">
        <f>'Onslow Storage (dayhead)'!U34*'Onslow Storage (M3)'!$B$1</f>
        <v>42080515.199999996</v>
      </c>
      <c r="V34" s="21">
        <f>'Onslow Storage (dayhead)'!V34*'Onslow Storage (M3)'!$B$1</f>
        <v>41574375.359999999</v>
      </c>
      <c r="W34" s="21">
        <f>'Onslow Storage (dayhead)'!W34*'Onslow Storage (M3)'!$B$1</f>
        <v>34671801.600000001</v>
      </c>
      <c r="X34" s="20">
        <f t="shared" si="1"/>
        <v>10269504</v>
      </c>
      <c r="Y34" s="14">
        <f t="shared" si="3"/>
        <v>34357475.60228572</v>
      </c>
      <c r="Z34" s="26">
        <f t="shared" si="2"/>
        <v>9.1486930341695347E-3</v>
      </c>
    </row>
    <row r="35" spans="1:26" ht="15">
      <c r="A35" s="4">
        <v>36558</v>
      </c>
      <c r="B35" s="24">
        <f t="shared" si="0"/>
        <v>46457280</v>
      </c>
      <c r="C35" s="21">
        <f>'Onslow Storage (dayhead)'!C35*'Onslow Storage (M3)'!$B$1</f>
        <v>32617900.799999997</v>
      </c>
      <c r="D35" s="21">
        <f>'Onslow Storage (dayhead)'!D35*'Onslow Storage (M3)'!$B$1</f>
        <v>42545088</v>
      </c>
      <c r="E35" s="21">
        <f>'Onslow Storage (dayhead)'!E35*'Onslow Storage (M3)'!$B$1</f>
        <v>43645392</v>
      </c>
      <c r="F35" s="21">
        <f>'Onslow Storage (dayhead)'!F35*'Onslow Storage (M3)'!$B$1</f>
        <v>35268410.879999995</v>
      </c>
      <c r="G35" s="21">
        <f>'Onslow Storage (dayhead)'!G35*'Onslow Storage (M3)'!$B$1</f>
        <v>24206688</v>
      </c>
      <c r="H35" s="21">
        <f>'Onslow Storage (dayhead)'!H35*'Onslow Storage (M3)'!$B$1</f>
        <v>41549924.159999996</v>
      </c>
      <c r="I35" s="21">
        <f>'Onslow Storage (dayhead)'!I35*'Onslow Storage (M3)'!$B$1</f>
        <v>40625668.799999997</v>
      </c>
      <c r="J35" s="21">
        <f>'Onslow Storage (dayhead)'!J35*'Onslow Storage (M3)'!$B$1</f>
        <v>26101656</v>
      </c>
      <c r="K35" s="21">
        <f>'Onslow Storage (dayhead)'!K35*'Onslow Storage (M3)'!$B$1</f>
        <v>35657184.960000001</v>
      </c>
      <c r="L35" s="21">
        <f>'Onslow Storage (dayhead)'!L35*'Onslow Storage (M3)'!$B$1</f>
        <v>7210658.8799999999</v>
      </c>
      <c r="M35" s="21">
        <f>'Onslow Storage (dayhead)'!M35*'Onslow Storage (M3)'!$B$1</f>
        <v>45198043.199999996</v>
      </c>
      <c r="N35" s="21">
        <f>'Onslow Storage (dayhead)'!N35*'Onslow Storage (M3)'!$B$1</f>
        <v>36437178.240000002</v>
      </c>
      <c r="O35" s="21">
        <f>'Onslow Storage (dayhead)'!O35*'Onslow Storage (M3)'!$B$1</f>
        <v>32458968</v>
      </c>
      <c r="P35" s="21">
        <f>'Onslow Storage (dayhead)'!P35*'Onslow Storage (M3)'!$B$1</f>
        <v>25189626.239999998</v>
      </c>
      <c r="Q35" s="21">
        <f>'Onslow Storage (dayhead)'!Q35*'Onslow Storage (M3)'!$B$1</f>
        <v>27629856</v>
      </c>
      <c r="R35" s="21">
        <f>'Onslow Storage (dayhead)'!R35*'Onslow Storage (M3)'!$B$1</f>
        <v>33006674.879999999</v>
      </c>
      <c r="S35" s="21">
        <f>'Onslow Storage (dayhead)'!S35*'Onslow Storage (M3)'!$B$1</f>
        <v>32992004.16</v>
      </c>
      <c r="T35" s="21">
        <f>'Onslow Storage (dayhead)'!T35*'Onslow Storage (M3)'!$B$1</f>
        <v>39500913.600000001</v>
      </c>
      <c r="U35" s="21">
        <f>'Onslow Storage (dayhead)'!U35*'Onslow Storage (M3)'!$B$1</f>
        <v>41909356.799999997</v>
      </c>
      <c r="V35" s="21">
        <f>'Onslow Storage (dayhead)'!V35*'Onslow Storage (M3)'!$B$1</f>
        <v>41554814.399999999</v>
      </c>
      <c r="W35" s="21">
        <f>'Onslow Storage (dayhead)'!W35*'Onslow Storage (M3)'!$B$1</f>
        <v>34549545.600000001</v>
      </c>
      <c r="X35" s="20">
        <f t="shared" si="1"/>
        <v>10269504</v>
      </c>
      <c r="Y35" s="14">
        <f t="shared" si="3"/>
        <v>34278835.885714278</v>
      </c>
      <c r="Z35" s="26">
        <f t="shared" si="2"/>
        <v>7.8972843531872183E-3</v>
      </c>
    </row>
    <row r="36" spans="1:26" ht="15">
      <c r="A36" s="4">
        <v>36559</v>
      </c>
      <c r="B36" s="24">
        <f t="shared" si="0"/>
        <v>46457280</v>
      </c>
      <c r="C36" s="21">
        <f>'Onslow Storage (dayhead)'!C36*'Onslow Storage (M3)'!$B$1</f>
        <v>32422291.199999999</v>
      </c>
      <c r="D36" s="21">
        <f>'Onslow Storage (dayhead)'!D36*'Onslow Storage (M3)'!$B$1</f>
        <v>42080515.199999996</v>
      </c>
      <c r="E36" s="21">
        <f>'Onslow Storage (dayhead)'!E36*'Onslow Storage (M3)'!$B$1</f>
        <v>43413105.600000001</v>
      </c>
      <c r="F36" s="21">
        <f>'Onslow Storage (dayhead)'!F36*'Onslow Storage (M3)'!$B$1</f>
        <v>35087472</v>
      </c>
      <c r="G36" s="21">
        <f>'Onslow Storage (dayhead)'!G36*'Onslow Storage (M3)'!$B$1</f>
        <v>24189572.16</v>
      </c>
      <c r="H36" s="21">
        <f>'Onslow Storage (dayhead)'!H36*'Onslow Storage (M3)'!$B$1</f>
        <v>42146533.439999998</v>
      </c>
      <c r="I36" s="21">
        <f>'Onslow Storage (dayhead)'!I36*'Onslow Storage (M3)'!$B$1</f>
        <v>40620778.559999995</v>
      </c>
      <c r="J36" s="21">
        <f>'Onslow Storage (dayhead)'!J36*'Onslow Storage (M3)'!$B$1</f>
        <v>25918272</v>
      </c>
      <c r="K36" s="21">
        <f>'Onslow Storage (dayhead)'!K36*'Onslow Storage (M3)'!$B$1</f>
        <v>35803892.159999996</v>
      </c>
      <c r="L36" s="21">
        <f>'Onslow Storage (dayhead)'!L36*'Onslow Storage (M3)'!$B$1</f>
        <v>7335360</v>
      </c>
      <c r="M36" s="21">
        <f>'Onslow Storage (dayhead)'!M36*'Onslow Storage (M3)'!$B$1</f>
        <v>44953531.199999996</v>
      </c>
      <c r="N36" s="21">
        <f>'Onslow Storage (dayhead)'!N36*'Onslow Storage (M3)'!$B$1</f>
        <v>36278245.439999998</v>
      </c>
      <c r="O36" s="21">
        <f>'Onslow Storage (dayhead)'!O36*'Onslow Storage (M3)'!$B$1</f>
        <v>32385614.399999999</v>
      </c>
      <c r="P36" s="21">
        <f>'Onslow Storage (dayhead)'!P36*'Onslow Storage (M3)'!$B$1</f>
        <v>24994016.640000001</v>
      </c>
      <c r="Q36" s="21">
        <f>'Onslow Storage (dayhead)'!Q36*'Onslow Storage (M3)'!$B$1</f>
        <v>27253307.52</v>
      </c>
      <c r="R36" s="21">
        <f>'Onslow Storage (dayhead)'!R36*'Onslow Storage (M3)'!$B$1</f>
        <v>32872193.279999997</v>
      </c>
      <c r="S36" s="21">
        <f>'Onslow Storage (dayhead)'!S36*'Onslow Storage (M3)'!$B$1</f>
        <v>33143601.599999998</v>
      </c>
      <c r="T36" s="21">
        <f>'Onslow Storage (dayhead)'!T36*'Onslow Storage (M3)'!$B$1</f>
        <v>39268627.199999996</v>
      </c>
      <c r="U36" s="21">
        <f>'Onslow Storage (dayhead)'!U36*'Onslow Storage (M3)'!$B$1</f>
        <v>41738198.399999999</v>
      </c>
      <c r="V36" s="21">
        <f>'Onslow Storage (dayhead)'!V36*'Onslow Storage (M3)'!$B$1</f>
        <v>41395881.600000001</v>
      </c>
      <c r="W36" s="21">
        <f>'Onslow Storage (dayhead)'!W36*'Onslow Storage (M3)'!$B$1</f>
        <v>34737819.839999996</v>
      </c>
      <c r="X36" s="20">
        <f t="shared" si="1"/>
        <v>10269504</v>
      </c>
      <c r="Y36" s="14">
        <f t="shared" si="3"/>
        <v>34192325.211428568</v>
      </c>
      <c r="Z36" s="26">
        <f t="shared" si="2"/>
        <v>1.5953715496046472E-2</v>
      </c>
    </row>
    <row r="37" spans="1:26" ht="15">
      <c r="A37" s="4">
        <v>36560</v>
      </c>
      <c r="B37" s="24">
        <f t="shared" si="0"/>
        <v>46457280</v>
      </c>
      <c r="C37" s="21">
        <f>'Onslow Storage (dayhead)'!C37*'Onslow Storage (M3)'!$B$1</f>
        <v>32361163.199999999</v>
      </c>
      <c r="D37" s="21">
        <f>'Onslow Storage (dayhead)'!D37*'Onslow Storage (M3)'!$B$1</f>
        <v>41860454.399999999</v>
      </c>
      <c r="E37" s="21">
        <f>'Onslow Storage (dayhead)'!E37*'Onslow Storage (M3)'!$B$1</f>
        <v>43083014.399999999</v>
      </c>
      <c r="F37" s="21">
        <f>'Onslow Storage (dayhead)'!F37*'Onslow Storage (M3)'!$B$1</f>
        <v>35696306.879999995</v>
      </c>
      <c r="G37" s="21">
        <f>'Onslow Storage (dayhead)'!G37*'Onslow Storage (M3)'!$B$1</f>
        <v>24108883.199999999</v>
      </c>
      <c r="H37" s="21">
        <f>'Onslow Storage (dayhead)'!H37*'Onslow Storage (M3)'!$B$1</f>
        <v>42552423.359999999</v>
      </c>
      <c r="I37" s="21">
        <f>'Onslow Storage (dayhead)'!I37*'Onslow Storage (M3)'!$B$1</f>
        <v>40461845.759999998</v>
      </c>
      <c r="J37" s="21">
        <f>'Onslow Storage (dayhead)'!J37*'Onslow Storage (M3)'!$B$1</f>
        <v>25820467.199999999</v>
      </c>
      <c r="K37" s="21">
        <f>'Onslow Storage (dayhead)'!K37*'Onslow Storage (M3)'!$B$1</f>
        <v>35588721.600000001</v>
      </c>
      <c r="L37" s="21">
        <f>'Onslow Storage (dayhead)'!L37*'Onslow Storage (M3)'!$B$1</f>
        <v>7460061.1200000001</v>
      </c>
      <c r="M37" s="21">
        <f>'Onslow Storage (dayhead)'!M37*'Onslow Storage (M3)'!$B$1</f>
        <v>44819049.600000001</v>
      </c>
      <c r="N37" s="21">
        <f>'Onslow Storage (dayhead)'!N37*'Onslow Storage (M3)'!$B$1</f>
        <v>36028843.199999996</v>
      </c>
      <c r="O37" s="21">
        <f>'Onslow Storage (dayhead)'!O37*'Onslow Storage (M3)'!$B$1</f>
        <v>32348937.599999998</v>
      </c>
      <c r="P37" s="21">
        <f>'Onslow Storage (dayhead)'!P37*'Onslow Storage (M3)'!$B$1</f>
        <v>24803297.279999997</v>
      </c>
      <c r="Q37" s="21">
        <f>'Onslow Storage (dayhead)'!Q37*'Onslow Storage (M3)'!$B$1</f>
        <v>27052807.68</v>
      </c>
      <c r="R37" s="21">
        <f>'Onslow Storage (dayhead)'!R37*'Onslow Storage (M3)'!$B$1</f>
        <v>32703480</v>
      </c>
      <c r="S37" s="21">
        <f>'Onslow Storage (dayhead)'!S37*'Onslow Storage (M3)'!$B$1</f>
        <v>33339211.199999999</v>
      </c>
      <c r="T37" s="21">
        <f>'Onslow Storage (dayhead)'!T37*'Onslow Storage (M3)'!$B$1</f>
        <v>39117029.759999998</v>
      </c>
      <c r="U37" s="21">
        <f>'Onslow Storage (dayhead)'!U37*'Onslow Storage (M3)'!$B$1</f>
        <v>41762649.600000001</v>
      </c>
      <c r="V37" s="21">
        <f>'Onslow Storage (dayhead)'!V37*'Onslow Storage (M3)'!$B$1</f>
        <v>41200272</v>
      </c>
      <c r="W37" s="21">
        <f>'Onslow Storage (dayhead)'!W37*'Onslow Storage (M3)'!$B$1</f>
        <v>34940764.799999997</v>
      </c>
      <c r="X37" s="20">
        <f t="shared" si="1"/>
        <v>10269504</v>
      </c>
      <c r="Y37" s="14">
        <f t="shared" si="3"/>
        <v>34148080.182857141</v>
      </c>
      <c r="Z37" s="26">
        <f t="shared" si="2"/>
        <v>2.3213153210902789E-2</v>
      </c>
    </row>
    <row r="38" spans="1:26" ht="15">
      <c r="A38" s="4">
        <v>36561</v>
      </c>
      <c r="B38" s="24">
        <f t="shared" si="0"/>
        <v>46457280</v>
      </c>
      <c r="C38" s="21">
        <f>'Onslow Storage (dayhead)'!C38*'Onslow Storage (M3)'!$B$1</f>
        <v>32275584</v>
      </c>
      <c r="D38" s="21">
        <f>'Onslow Storage (dayhead)'!D38*'Onslow Storage (M3)'!$B$1</f>
        <v>41579265.600000001</v>
      </c>
      <c r="E38" s="21">
        <f>'Onslow Storage (dayhead)'!E38*'Onslow Storage (M3)'!$B$1</f>
        <v>42936307.199999996</v>
      </c>
      <c r="F38" s="21">
        <f>'Onslow Storage (dayhead)'!F38*'Onslow Storage (M3)'!$B$1</f>
        <v>34842960</v>
      </c>
      <c r="G38" s="21">
        <f>'Onslow Storage (dayhead)'!G38*'Onslow Storage (M3)'!$B$1</f>
        <v>23962176</v>
      </c>
      <c r="H38" s="21">
        <f>'Onslow Storage (dayhead)'!H38*'Onslow Storage (M3)'!$B$1</f>
        <v>42862953.600000001</v>
      </c>
      <c r="I38" s="21">
        <f>'Onslow Storage (dayhead)'!I38*'Onslow Storage (M3)'!$B$1</f>
        <v>40425168.960000001</v>
      </c>
      <c r="J38" s="21">
        <f>'Onslow Storage (dayhead)'!J38*'Onslow Storage (M3)'!$B$1</f>
        <v>25673760</v>
      </c>
      <c r="K38" s="21">
        <f>'Onslow Storage (dayhead)'!K38*'Onslow Storage (M3)'!$B$1</f>
        <v>35552044.799999997</v>
      </c>
      <c r="L38" s="21">
        <f>'Onslow Storage (dayhead)'!L38*'Onslow Storage (M3)'!$B$1</f>
        <v>7685710.765714285</v>
      </c>
      <c r="M38" s="21">
        <f>'Onslow Storage (dayhead)'!M38*'Onslow Storage (M3)'!$B$1</f>
        <v>44427830.399999999</v>
      </c>
      <c r="N38" s="21">
        <f>'Onslow Storage (dayhead)'!N38*'Onslow Storage (M3)'!$B$1</f>
        <v>35823453.119999997</v>
      </c>
      <c r="O38" s="21">
        <f>'Onslow Storage (dayhead)'!O38*'Onslow Storage (M3)'!$B$1</f>
        <v>32268248.639999997</v>
      </c>
      <c r="P38" s="21">
        <f>'Onslow Storage (dayhead)'!P38*'Onslow Storage (M3)'!$B$1</f>
        <v>24676151.039999999</v>
      </c>
      <c r="Q38" s="21">
        <f>'Onslow Storage (dayhead)'!Q38*'Onslow Storage (M3)'!$B$1</f>
        <v>26945222.399999999</v>
      </c>
      <c r="R38" s="21">
        <f>'Onslow Storage (dayhead)'!R38*'Onslow Storage (M3)'!$B$1</f>
        <v>32654577.599999998</v>
      </c>
      <c r="S38" s="21">
        <f>'Onslow Storage (dayhead)'!S38*'Onslow Storage (M3)'!$B$1</f>
        <v>33363662.399999999</v>
      </c>
      <c r="T38" s="21">
        <f>'Onslow Storage (dayhead)'!T38*'Onslow Storage (M3)'!$B$1</f>
        <v>38938536</v>
      </c>
      <c r="U38" s="21">
        <f>'Onslow Storage (dayhead)'!U38*'Onslow Storage (M3)'!$B$1</f>
        <v>42129417.600000001</v>
      </c>
      <c r="V38" s="21">
        <f>'Onslow Storage (dayhead)'!V38*'Onslow Storage (M3)'!$B$1</f>
        <v>41004662.399999999</v>
      </c>
      <c r="W38" s="21">
        <f>'Onslow Storage (dayhead)'!W38*'Onslow Storage (M3)'!$B$1</f>
        <v>34842960</v>
      </c>
      <c r="X38" s="20">
        <f t="shared" si="1"/>
        <v>10269504</v>
      </c>
      <c r="Y38" s="14">
        <f t="shared" si="3"/>
        <v>34041459.64408163</v>
      </c>
      <c r="Z38" s="26">
        <f t="shared" si="2"/>
        <v>2.3544829284596121E-2</v>
      </c>
    </row>
    <row r="39" spans="1:26" ht="15">
      <c r="A39" s="4">
        <v>36562</v>
      </c>
      <c r="B39" s="24">
        <f t="shared" si="0"/>
        <v>46457280</v>
      </c>
      <c r="C39" s="21">
        <f>'Onslow Storage (dayhead)'!C39*'Onslow Storage (M3)'!$B$1</f>
        <v>32079974.399999999</v>
      </c>
      <c r="D39" s="21">
        <f>'Onslow Storage (dayhead)'!D39*'Onslow Storage (M3)'!$B$1</f>
        <v>41554814.399999999</v>
      </c>
      <c r="E39" s="21">
        <f>'Onslow Storage (dayhead)'!E39*'Onslow Storage (M3)'!$B$1</f>
        <v>42704020.799999997</v>
      </c>
      <c r="F39" s="21">
        <f>'Onslow Storage (dayhead)'!F39*'Onslow Storage (M3)'!$B$1</f>
        <v>34776941.759999998</v>
      </c>
      <c r="G39" s="21">
        <f>'Onslow Storage (dayhead)'!G39*'Onslow Storage (M3)'!$B$1</f>
        <v>23910828.48</v>
      </c>
      <c r="H39" s="21">
        <f>'Onslow Storage (dayhead)'!H39*'Onslow Storage (M3)'!$B$1</f>
        <v>43046337.600000001</v>
      </c>
      <c r="I39" s="21">
        <f>'Onslow Storage (dayhead)'!I39*'Onslow Storage (M3)'!$B$1</f>
        <v>40222224</v>
      </c>
      <c r="J39" s="21">
        <f>'Onslow Storage (dayhead)'!J39*'Onslow Storage (M3)'!$B$1</f>
        <v>25734888</v>
      </c>
      <c r="K39" s="21">
        <f>'Onslow Storage (dayhead)'!K39*'Onslow Storage (M3)'!$B$1</f>
        <v>35283081.600000001</v>
      </c>
      <c r="L39" s="21">
        <f>'Onslow Storage (dayhead)'!L39*'Onslow Storage (M3)'!$B$1</f>
        <v>7911360.4114285707</v>
      </c>
      <c r="M39" s="21">
        <f>'Onslow Storage (dayhead)'!M39*'Onslow Storage (M3)'!$B$1</f>
        <v>44232220.799999997</v>
      </c>
      <c r="N39" s="21">
        <f>'Onslow Storage (dayhead)'!N39*'Onslow Storage (M3)'!$B$1</f>
        <v>35647404.479999997</v>
      </c>
      <c r="O39" s="21">
        <f>'Onslow Storage (dayhead)'!O39*'Onslow Storage (M3)'!$B$1</f>
        <v>32163108.479999997</v>
      </c>
      <c r="P39" s="21">
        <f>'Onslow Storage (dayhead)'!P39*'Onslow Storage (M3)'!$B$1</f>
        <v>24463425.599999998</v>
      </c>
      <c r="Q39" s="21">
        <f>'Onslow Storage (dayhead)'!Q39*'Onslow Storage (M3)'!$B$1</f>
        <v>26847417.599999998</v>
      </c>
      <c r="R39" s="21">
        <f>'Onslow Storage (dayhead)'!R39*'Onslow Storage (M3)'!$B$1</f>
        <v>32446742.399999999</v>
      </c>
      <c r="S39" s="21">
        <f>'Onslow Storage (dayhead)'!S39*'Onslow Storage (M3)'!$B$1</f>
        <v>33150936.959999997</v>
      </c>
      <c r="T39" s="21">
        <f>'Onslow Storage (dayhead)'!T39*'Onslow Storage (M3)'!$B$1</f>
        <v>38865182.399999999</v>
      </c>
      <c r="U39" s="21">
        <f>'Onslow Storage (dayhead)'!U39*'Onslow Storage (M3)'!$B$1</f>
        <v>42325027.199999996</v>
      </c>
      <c r="V39" s="21">
        <f>'Onslow Storage (dayhead)'!V39*'Onslow Storage (M3)'!$B$1</f>
        <v>40784601.600000001</v>
      </c>
      <c r="W39" s="21">
        <f>'Onslow Storage (dayhead)'!W39*'Onslow Storage (M3)'!$B$1</f>
        <v>34842960</v>
      </c>
      <c r="X39" s="20">
        <f t="shared" si="1"/>
        <v>10269504</v>
      </c>
      <c r="Y39" s="14">
        <f t="shared" si="3"/>
        <v>33952071.379591838</v>
      </c>
      <c r="Z39" s="26">
        <f t="shared" si="2"/>
        <v>2.6239595530058422E-2</v>
      </c>
    </row>
    <row r="40" spans="1:26" ht="15">
      <c r="A40" s="4">
        <v>36563</v>
      </c>
      <c r="B40" s="24">
        <f t="shared" si="0"/>
        <v>46457280</v>
      </c>
      <c r="C40" s="21">
        <f>'Onslow Storage (dayhead)'!C40*'Onslow Storage (M3)'!$B$1</f>
        <v>32031072</v>
      </c>
      <c r="D40" s="21">
        <f>'Onslow Storage (dayhead)'!D40*'Onslow Storage (M3)'!$B$1</f>
        <v>41310302.399999999</v>
      </c>
      <c r="E40" s="21">
        <f>'Onslow Storage (dayhead)'!E40*'Onslow Storage (M3)'!$B$1</f>
        <v>42496185.600000001</v>
      </c>
      <c r="F40" s="21">
        <f>'Onslow Storage (dayhead)'!F40*'Onslow Storage (M3)'!$B$1</f>
        <v>34842960</v>
      </c>
      <c r="G40" s="21">
        <f>'Onslow Storage (dayhead)'!G40*'Onslow Storage (M3)'!$B$1</f>
        <v>23778792</v>
      </c>
      <c r="H40" s="21">
        <f>'Onslow Storage (dayhead)'!H40*'Onslow Storage (M3)'!$B$1</f>
        <v>43376428.799999997</v>
      </c>
      <c r="I40" s="21">
        <f>'Onslow Storage (dayhead)'!I40*'Onslow Storage (M3)'!$B$1</f>
        <v>40254010.559999995</v>
      </c>
      <c r="J40" s="21">
        <f>'Onslow Storage (dayhead)'!J40*'Onslow Storage (M3)'!$B$1</f>
        <v>25918272</v>
      </c>
      <c r="K40" s="21">
        <f>'Onslow Storage (dayhead)'!K40*'Onslow Storage (M3)'!$B$1</f>
        <v>35102142.719999999</v>
      </c>
      <c r="L40" s="21">
        <f>'Onslow Storage (dayhead)'!L40*'Onslow Storage (M3)'!$B$1</f>
        <v>8137010.0571428565</v>
      </c>
      <c r="M40" s="21">
        <f>'Onslow Storage (dayhead)'!M40*'Onslow Storage (M3)'!$B$1</f>
        <v>44036611.199999996</v>
      </c>
      <c r="N40" s="21">
        <f>'Onslow Storage (dayhead)'!N40*'Onslow Storage (M3)'!$B$1</f>
        <v>35588721.600000001</v>
      </c>
      <c r="O40" s="21">
        <f>'Onslow Storage (dayhead)'!O40*'Onslow Storage (M3)'!$B$1</f>
        <v>32084864.639999997</v>
      </c>
      <c r="P40" s="21">
        <f>'Onslow Storage (dayhead)'!P40*'Onslow Storage (M3)'!$B$1</f>
        <v>24316718.399999999</v>
      </c>
      <c r="Q40" s="21">
        <f>'Onslow Storage (dayhead)'!Q40*'Onslow Storage (M3)'!$B$1</f>
        <v>26639582.399999999</v>
      </c>
      <c r="R40" s="21">
        <f>'Onslow Storage (dayhead)'!R40*'Onslow Storage (M3)'!$B$1</f>
        <v>32251132.799999997</v>
      </c>
      <c r="S40" s="21">
        <f>'Onslow Storage (dayhead)'!S40*'Onslow Storage (M3)'!$B$1</f>
        <v>35559380.159999996</v>
      </c>
      <c r="T40" s="21">
        <f>'Onslow Storage (dayhead)'!T40*'Onslow Storage (M3)'!$B$1</f>
        <v>38601109.439999998</v>
      </c>
      <c r="U40" s="21">
        <f>'Onslow Storage (dayhead)'!U40*'Onslow Storage (M3)'!$B$1</f>
        <v>42227222.399999999</v>
      </c>
      <c r="V40" s="21">
        <f>'Onslow Storage (dayhead)'!V40*'Onslow Storage (M3)'!$B$1</f>
        <v>40474071.359999999</v>
      </c>
      <c r="W40" s="21">
        <f>'Onslow Storage (dayhead)'!W40*'Onslow Storage (M3)'!$B$1</f>
        <v>35102142.719999999</v>
      </c>
      <c r="X40" s="20">
        <f t="shared" si="1"/>
        <v>10269504</v>
      </c>
      <c r="Y40" s="14">
        <f t="shared" si="3"/>
        <v>34006130.155102037</v>
      </c>
      <c r="Z40" s="26">
        <f t="shared" si="2"/>
        <v>3.2229852673592851E-2</v>
      </c>
    </row>
    <row r="41" spans="1:26" ht="15">
      <c r="A41" s="4">
        <v>36564</v>
      </c>
      <c r="B41" s="24">
        <f t="shared" si="0"/>
        <v>46457280</v>
      </c>
      <c r="C41" s="21">
        <f>'Onslow Storage (dayhead)'!C41*'Onslow Storage (M3)'!$B$1</f>
        <v>31908816</v>
      </c>
      <c r="D41" s="21">
        <f>'Onslow Storage (dayhead)'!D41*'Onslow Storage (M3)'!$B$1</f>
        <v>41151369.600000001</v>
      </c>
      <c r="E41" s="21">
        <f>'Onslow Storage (dayhead)'!E41*'Onslow Storage (M3)'!$B$1</f>
        <v>42227222.399999999</v>
      </c>
      <c r="F41" s="21">
        <f>'Onslow Storage (dayhead)'!F41*'Onslow Storage (M3)'!$B$1</f>
        <v>34671801.600000001</v>
      </c>
      <c r="G41" s="21">
        <f>'Onslow Storage (dayhead)'!G41*'Onslow Storage (M3)'!$B$1</f>
        <v>23644310.399999999</v>
      </c>
      <c r="H41" s="21">
        <f>'Onslow Storage (dayhead)'!H41*'Onslow Storage (M3)'!$B$1</f>
        <v>43405770.239999995</v>
      </c>
      <c r="I41" s="21">
        <f>'Onslow Storage (dayhead)'!I41*'Onslow Storage (M3)'!$B$1</f>
        <v>40209998.399999999</v>
      </c>
      <c r="J41" s="21">
        <f>'Onslow Storage (dayhead)'!J41*'Onslow Storage (M3)'!$B$1</f>
        <v>26052753.599999998</v>
      </c>
      <c r="K41" s="21">
        <f>'Onslow Storage (dayhead)'!K41*'Onslow Storage (M3)'!$B$1</f>
        <v>34891862.399999999</v>
      </c>
      <c r="L41" s="21">
        <f>'Onslow Storage (dayhead)'!L41*'Onslow Storage (M3)'!$B$1</f>
        <v>8362659.7028571423</v>
      </c>
      <c r="M41" s="21">
        <f>'Onslow Storage (dayhead)'!M41*'Onslow Storage (M3)'!$B$1</f>
        <v>44012160</v>
      </c>
      <c r="N41" s="21">
        <f>'Onslow Storage (dayhead)'!N41*'Onslow Storage (M3)'!$B$1</f>
        <v>35571605.759999998</v>
      </c>
      <c r="O41" s="21">
        <f>'Onslow Storage (dayhead)'!O41*'Onslow Storage (M3)'!$B$1</f>
        <v>31977279.359999999</v>
      </c>
      <c r="P41" s="21">
        <f>'Onslow Storage (dayhead)'!P41*'Onslow Storage (M3)'!$B$1</f>
        <v>24182236.800000001</v>
      </c>
      <c r="Q41" s="21">
        <f>'Onslow Storage (dayhead)'!Q41*'Onslow Storage (M3)'!$B$1</f>
        <v>26505100.799999997</v>
      </c>
      <c r="R41" s="21">
        <f>'Onslow Storage (dayhead)'!R41*'Onslow Storage (M3)'!$B$1</f>
        <v>32079974.399999999</v>
      </c>
      <c r="S41" s="21">
        <f>'Onslow Storage (dayhead)'!S41*'Onslow Storage (M3)'!$B$1</f>
        <v>36591220.799999997</v>
      </c>
      <c r="T41" s="21">
        <f>'Onslow Storage (dayhead)'!T41*'Onslow Storage (M3)'!$B$1</f>
        <v>38412835.199999996</v>
      </c>
      <c r="U41" s="21">
        <f>'Onslow Storage (dayhead)'!U41*'Onslow Storage (M3)'!$B$1</f>
        <v>42104966.399999999</v>
      </c>
      <c r="V41" s="21">
        <f>'Onslow Storage (dayhead)'!V41*'Onslow Storage (M3)'!$B$1</f>
        <v>40232004.479999997</v>
      </c>
      <c r="W41" s="21">
        <f>'Onslow Storage (dayhead)'!W41*'Onslow Storage (M3)'!$B$1</f>
        <v>35141264.640000001</v>
      </c>
      <c r="X41" s="20">
        <f t="shared" si="1"/>
        <v>10269504</v>
      </c>
      <c r="Y41" s="14">
        <f t="shared" si="3"/>
        <v>33968438.713469386</v>
      </c>
      <c r="Z41" s="26">
        <f t="shared" si="2"/>
        <v>3.4526930614139709E-2</v>
      </c>
    </row>
    <row r="42" spans="1:26" ht="15">
      <c r="A42" s="4">
        <v>36565</v>
      </c>
      <c r="B42" s="24">
        <f t="shared" si="0"/>
        <v>46457280</v>
      </c>
      <c r="C42" s="21">
        <f>'Onslow Storage (dayhead)'!C42*'Onslow Storage (M3)'!$B$1</f>
        <v>31786560</v>
      </c>
      <c r="D42" s="21">
        <f>'Onslow Storage (dayhead)'!D42*'Onslow Storage (M3)'!$B$1</f>
        <v>40857955.199999996</v>
      </c>
      <c r="E42" s="21">
        <f>'Onslow Storage (dayhead)'!E42*'Onslow Storage (M3)'!$B$1</f>
        <v>42129417.600000001</v>
      </c>
      <c r="F42" s="21">
        <f>'Onslow Storage (dayhead)'!F42*'Onslow Storage (M3)'!$B$1</f>
        <v>34647350.399999999</v>
      </c>
      <c r="G42" s="21">
        <f>'Onslow Storage (dayhead)'!G42*'Onslow Storage (M3)'!$B$1</f>
        <v>23592962.879999999</v>
      </c>
      <c r="H42" s="21">
        <f>'Onslow Storage (dayhead)'!H42*'Onslow Storage (M3)'!$B$1</f>
        <v>43278624</v>
      </c>
      <c r="I42" s="21">
        <f>'Onslow Storage (dayhead)'!I42*'Onslow Storage (M3)'!$B$1</f>
        <v>40099968</v>
      </c>
      <c r="J42" s="21">
        <f>'Onslow Storage (dayhead)'!J42*'Onslow Storage (M3)'!$B$1</f>
        <v>25991625.599999998</v>
      </c>
      <c r="K42" s="21">
        <f>'Onslow Storage (dayhead)'!K42*'Onslow Storage (M3)'!$B$1</f>
        <v>34696252.799999997</v>
      </c>
      <c r="L42" s="21">
        <f>'Onslow Storage (dayhead)'!L42*'Onslow Storage (M3)'!$B$1</f>
        <v>8588309.3485714272</v>
      </c>
      <c r="M42" s="21">
        <f>'Onslow Storage (dayhead)'!M42*'Onslow Storage (M3)'!$B$1</f>
        <v>43645392</v>
      </c>
      <c r="N42" s="21">
        <f>'Onslow Storage (dayhead)'!N42*'Onslow Storage (M3)'!$B$1</f>
        <v>35429788.799999997</v>
      </c>
      <c r="O42" s="21">
        <f>'Onslow Storage (dayhead)'!O42*'Onslow Storage (M3)'!$B$1</f>
        <v>31921041.599999998</v>
      </c>
      <c r="P42" s="21">
        <f>'Onslow Storage (dayhead)'!P42*'Onslow Storage (M3)'!$B$1</f>
        <v>23949950.399999999</v>
      </c>
      <c r="Q42" s="21">
        <f>'Onslow Storage (dayhead)'!Q42*'Onslow Storage (M3)'!$B$1</f>
        <v>26297265.599999998</v>
      </c>
      <c r="R42" s="21">
        <f>'Onslow Storage (dayhead)'!R42*'Onslow Storage (M3)'!$B$1</f>
        <v>31815901.439999998</v>
      </c>
      <c r="S42" s="21">
        <f>'Onslow Storage (dayhead)'!S42*'Onslow Storage (M3)'!$B$1</f>
        <v>36640123.199999996</v>
      </c>
      <c r="T42" s="21">
        <f>'Onslow Storage (dayhead)'!T42*'Onslow Storage (M3)'!$B$1</f>
        <v>38192774.399999999</v>
      </c>
      <c r="U42" s="21">
        <f>'Onslow Storage (dayhead)'!U42*'Onslow Storage (M3)'!$B$1</f>
        <v>41933808</v>
      </c>
      <c r="V42" s="21">
        <f>'Onslow Storage (dayhead)'!V42*'Onslow Storage (M3)'!$B$1</f>
        <v>40051065.600000001</v>
      </c>
      <c r="W42" s="21">
        <f>'Onslow Storage (dayhead)'!W42*'Onslow Storage (M3)'!$B$1</f>
        <v>35197502.399999999</v>
      </c>
      <c r="X42" s="20">
        <f t="shared" si="1"/>
        <v>10269504</v>
      </c>
      <c r="Y42" s="14">
        <f t="shared" si="3"/>
        <v>33844935.203265309</v>
      </c>
      <c r="Z42" s="26">
        <f t="shared" si="2"/>
        <v>3.9963651536381005E-2</v>
      </c>
    </row>
    <row r="43" spans="1:26" ht="15">
      <c r="A43" s="4">
        <v>36566</v>
      </c>
      <c r="B43" s="24">
        <f t="shared" si="0"/>
        <v>46457280</v>
      </c>
      <c r="C43" s="21">
        <f>'Onslow Storage (dayhead)'!C43*'Onslow Storage (M3)'!$B$1</f>
        <v>31762108.799999997</v>
      </c>
      <c r="D43" s="21">
        <f>'Onslow Storage (dayhead)'!D43*'Onslow Storage (M3)'!$B$1</f>
        <v>40637894.399999999</v>
      </c>
      <c r="E43" s="21">
        <f>'Onslow Storage (dayhead)'!E43*'Onslow Storage (M3)'!$B$1</f>
        <v>42545088</v>
      </c>
      <c r="F43" s="21">
        <f>'Onslow Storage (dayhead)'!F43*'Onslow Storage (M3)'!$B$1</f>
        <v>34397948.159999996</v>
      </c>
      <c r="G43" s="21">
        <f>'Onslow Storage (dayhead)'!G43*'Onslow Storage (M3)'!$B$1</f>
        <v>23534280</v>
      </c>
      <c r="H43" s="21">
        <f>'Onslow Storage (dayhead)'!H43*'Onslow Storage (M3)'!$B$1</f>
        <v>43376428.799999997</v>
      </c>
      <c r="I43" s="21">
        <f>'Onslow Storage (dayhead)'!I43*'Onslow Storage (M3)'!$B$1</f>
        <v>40099968</v>
      </c>
      <c r="J43" s="21">
        <f>'Onslow Storage (dayhead)'!J43*'Onslow Storage (M3)'!$B$1</f>
        <v>25918272</v>
      </c>
      <c r="K43" s="21">
        <f>'Onslow Storage (dayhead)'!K43*'Onslow Storage (M3)'!$B$1</f>
        <v>34549545.600000001</v>
      </c>
      <c r="L43" s="21">
        <f>'Onslow Storage (dayhead)'!L43*'Onslow Storage (M3)'!$B$1</f>
        <v>8813958.994285712</v>
      </c>
      <c r="M43" s="21">
        <f>'Onslow Storage (dayhead)'!M43*'Onslow Storage (M3)'!$B$1</f>
        <v>43425331.199999996</v>
      </c>
      <c r="N43" s="21">
        <f>'Onslow Storage (dayhead)'!N43*'Onslow Storage (M3)'!$B$1</f>
        <v>35197502.399999999</v>
      </c>
      <c r="O43" s="21">
        <f>'Onslow Storage (dayhead)'!O43*'Onslow Storage (M3)'!$B$1</f>
        <v>31830572.16</v>
      </c>
      <c r="P43" s="21">
        <f>'Onslow Storage (dayhead)'!P43*'Onslow Storage (M3)'!$B$1</f>
        <v>23766566.399999999</v>
      </c>
      <c r="Q43" s="21">
        <f>'Onslow Storage (dayhead)'!Q43*'Onslow Storage (M3)'!$B$1</f>
        <v>26260588.799999997</v>
      </c>
      <c r="R43" s="21">
        <f>'Onslow Storage (dayhead)'!R43*'Onslow Storage (M3)'!$B$1</f>
        <v>31713206.399999999</v>
      </c>
      <c r="S43" s="21">
        <f>'Onslow Storage (dayhead)'!S43*'Onslow Storage (M3)'!$B$1</f>
        <v>36676800</v>
      </c>
      <c r="T43" s="21">
        <f>'Onslow Storage (dayhead)'!T43*'Onslow Storage (M3)'!$B$1</f>
        <v>37997164.799999997</v>
      </c>
      <c r="U43" s="21">
        <f>'Onslow Storage (dayhead)'!U43*'Onslow Storage (M3)'!$B$1</f>
        <v>41860454.399999999</v>
      </c>
      <c r="V43" s="21">
        <f>'Onslow Storage (dayhead)'!V43*'Onslow Storage (M3)'!$B$1</f>
        <v>39838340.159999996</v>
      </c>
      <c r="W43" s="21">
        <f>'Onslow Storage (dayhead)'!W43*'Onslow Storage (M3)'!$B$1</f>
        <v>35503142.399999999</v>
      </c>
      <c r="X43" s="20">
        <f t="shared" si="1"/>
        <v>10269504</v>
      </c>
      <c r="Y43" s="14">
        <f t="shared" si="3"/>
        <v>33795483.898775503</v>
      </c>
      <c r="Z43" s="26">
        <f t="shared" si="2"/>
        <v>5.0529192194415311E-2</v>
      </c>
    </row>
    <row r="44" spans="1:26" ht="15">
      <c r="A44" s="4">
        <v>36567</v>
      </c>
      <c r="B44" s="24">
        <f t="shared" si="0"/>
        <v>46457280</v>
      </c>
      <c r="C44" s="21">
        <f>'Onslow Storage (dayhead)'!C44*'Onslow Storage (M3)'!$B$1</f>
        <v>31700980.799999997</v>
      </c>
      <c r="D44" s="21">
        <f>'Onslow Storage (dayhead)'!D44*'Onslow Storage (M3)'!$B$1</f>
        <v>40466736</v>
      </c>
      <c r="E44" s="21">
        <f>'Onslow Storage (dayhead)'!E44*'Onslow Storage (M3)'!$B$1</f>
        <v>43351977.600000001</v>
      </c>
      <c r="F44" s="21">
        <f>'Onslow Storage (dayhead)'!F44*'Onslow Storage (M3)'!$B$1</f>
        <v>34280582.399999999</v>
      </c>
      <c r="G44" s="21">
        <f>'Onslow Storage (dayhead)'!G44*'Onslow Storage (M3)'!$B$1</f>
        <v>23497603.199999999</v>
      </c>
      <c r="H44" s="21">
        <f>'Onslow Storage (dayhead)'!H44*'Onslow Storage (M3)'!$B$1</f>
        <v>43405770.239999995</v>
      </c>
      <c r="I44" s="21">
        <f>'Onslow Storage (dayhead)'!I44*'Onslow Storage (M3)'!$B$1</f>
        <v>40283352</v>
      </c>
      <c r="J44" s="21">
        <f>'Onslow Storage (dayhead)'!J44*'Onslow Storage (M3)'!$B$1</f>
        <v>25820467.199999999</v>
      </c>
      <c r="K44" s="21">
        <f>'Onslow Storage (dayhead)'!K44*'Onslow Storage (M3)'!$B$1</f>
        <v>34297698.240000002</v>
      </c>
      <c r="L44" s="21">
        <f>'Onslow Storage (dayhead)'!L44*'Onslow Storage (M3)'!$B$1</f>
        <v>9039608.6399999987</v>
      </c>
      <c r="M44" s="21">
        <f>'Onslow Storage (dayhead)'!M44*'Onslow Storage (M3)'!$B$1</f>
        <v>43266398.399999999</v>
      </c>
      <c r="N44" s="21">
        <f>'Onslow Storage (dayhead)'!N44*'Onslow Storage (M3)'!$B$1</f>
        <v>35014118.399999999</v>
      </c>
      <c r="O44" s="21">
        <f>'Onslow Storage (dayhead)'!O44*'Onslow Storage (M3)'!$B$1</f>
        <v>31757218.559999999</v>
      </c>
      <c r="P44" s="21">
        <f>'Onslow Storage (dayhead)'!P44*'Onslow Storage (M3)'!$B$1</f>
        <v>23644310.399999999</v>
      </c>
      <c r="Q44" s="21">
        <f>'Onslow Storage (dayhead)'!Q44*'Onslow Storage (M3)'!$B$1</f>
        <v>26162784</v>
      </c>
      <c r="R44" s="21">
        <f>'Onslow Storage (dayhead)'!R44*'Onslow Storage (M3)'!$B$1</f>
        <v>31664304</v>
      </c>
      <c r="S44" s="21">
        <f>'Onslow Storage (dayhead)'!S44*'Onslow Storage (M3)'!$B$1</f>
        <v>36693915.839999996</v>
      </c>
      <c r="T44" s="21">
        <f>'Onslow Storage (dayhead)'!T44*'Onslow Storage (M3)'!$B$1</f>
        <v>37838232</v>
      </c>
      <c r="U44" s="21">
        <f>'Onslow Storage (dayhead)'!U44*'Onslow Storage (M3)'!$B$1</f>
        <v>41628168</v>
      </c>
      <c r="V44" s="21">
        <f>'Onslow Storage (dayhead)'!V44*'Onslow Storage (M3)'!$B$1</f>
        <v>39598718.399999999</v>
      </c>
      <c r="W44" s="21">
        <f>'Onslow Storage (dayhead)'!W44*'Onslow Storage (M3)'!$B$1</f>
        <v>35539819.199999996</v>
      </c>
      <c r="X44" s="20">
        <f t="shared" si="1"/>
        <v>10269504</v>
      </c>
      <c r="Y44" s="14">
        <f t="shared" si="3"/>
        <v>33759655.405714288</v>
      </c>
      <c r="Z44" s="26">
        <f t="shared" si="2"/>
        <v>5.2730508439502312E-2</v>
      </c>
    </row>
    <row r="45" spans="1:26" ht="15">
      <c r="A45" s="4">
        <v>36568</v>
      </c>
      <c r="B45" s="24">
        <f t="shared" si="0"/>
        <v>46457280</v>
      </c>
      <c r="C45" s="21">
        <f>'Onslow Storage (dayhead)'!C45*'Onslow Storage (M3)'!$B$1</f>
        <v>31639852.799999997</v>
      </c>
      <c r="D45" s="21">
        <f>'Onslow Storage (dayhead)'!D45*'Onslow Storage (M3)'!$B$1</f>
        <v>40466736</v>
      </c>
      <c r="E45" s="21">
        <f>'Onslow Storage (dayhead)'!E45*'Onslow Storage (M3)'!$B$1</f>
        <v>44109964.799999997</v>
      </c>
      <c r="F45" s="21">
        <f>'Onslow Storage (dayhead)'!F45*'Onslow Storage (M3)'!$B$1</f>
        <v>34182777.600000001</v>
      </c>
      <c r="G45" s="21">
        <f>'Onslow Storage (dayhead)'!G45*'Onslow Storage (M3)'!$B$1</f>
        <v>23338670.399999999</v>
      </c>
      <c r="H45" s="21">
        <f>'Onslow Storage (dayhead)'!H45*'Onslow Storage (M3)'!$B$1</f>
        <v>43351977.600000001</v>
      </c>
      <c r="I45" s="21">
        <f>'Onslow Storage (dayhead)'!I45*'Onslow Storage (M3)'!$B$1</f>
        <v>40425168.960000001</v>
      </c>
      <c r="J45" s="21">
        <f>'Onslow Storage (dayhead)'!J45*'Onslow Storage (M3)'!$B$1</f>
        <v>25734888</v>
      </c>
      <c r="K45" s="21">
        <f>'Onslow Storage (dayhead)'!K45*'Onslow Storage (M3)'!$B$1</f>
        <v>34199893.439999998</v>
      </c>
      <c r="L45" s="21">
        <f>'Onslow Storage (dayhead)'!L45*'Onslow Storage (M3)'!$B$1</f>
        <v>9018301.1657142844</v>
      </c>
      <c r="M45" s="21">
        <f>'Onslow Storage (dayhead)'!M45*'Onslow Storage (M3)'!$B$1</f>
        <v>43327526.399999999</v>
      </c>
      <c r="N45" s="21">
        <f>'Onslow Storage (dayhead)'!N45*'Onslow Storage (M3)'!$B$1</f>
        <v>34696252.799999997</v>
      </c>
      <c r="O45" s="21">
        <f>'Onslow Storage (dayhead)'!O45*'Onslow Storage (M3)'!$B$1</f>
        <v>31688755.199999999</v>
      </c>
      <c r="P45" s="21">
        <f>'Onslow Storage (dayhead)'!P45*'Onslow Storage (M3)'!$B$1</f>
        <v>23668761.599999998</v>
      </c>
      <c r="Q45" s="21">
        <f>'Onslow Storage (dayhead)'!Q45*'Onslow Storage (M3)'!$B$1</f>
        <v>26094320.640000001</v>
      </c>
      <c r="R45" s="21">
        <f>'Onslow Storage (dayhead)'!R45*'Onslow Storage (M3)'!$B$1</f>
        <v>31407566.399999999</v>
      </c>
      <c r="S45" s="21">
        <f>'Onslow Storage (dayhead)'!S45*'Onslow Storage (M3)'!$B$1</f>
        <v>36676800</v>
      </c>
      <c r="T45" s="21">
        <f>'Onslow Storage (dayhead)'!T45*'Onslow Storage (M3)'!$B$1</f>
        <v>37588829.759999998</v>
      </c>
      <c r="U45" s="21">
        <f>'Onslow Storage (dayhead)'!U45*'Onslow Storage (M3)'!$B$1</f>
        <v>41547479.039999999</v>
      </c>
      <c r="V45" s="21">
        <f>'Onslow Storage (dayhead)'!V45*'Onslow Storage (M3)'!$B$1</f>
        <v>39537590.399999999</v>
      </c>
      <c r="W45" s="21">
        <f>'Onslow Storage (dayhead)'!W45*'Onslow Storage (M3)'!$B$1</f>
        <v>35466465.600000001</v>
      </c>
      <c r="X45" s="20">
        <f t="shared" si="1"/>
        <v>10269504</v>
      </c>
      <c r="Y45" s="14">
        <f t="shared" si="3"/>
        <v>33722313.266938768</v>
      </c>
      <c r="Z45" s="26">
        <f t="shared" si="2"/>
        <v>5.1721016860702546E-2</v>
      </c>
    </row>
    <row r="46" spans="1:26" ht="15">
      <c r="A46" s="4">
        <v>36569</v>
      </c>
      <c r="B46" s="24">
        <f t="shared" si="0"/>
        <v>46457280</v>
      </c>
      <c r="C46" s="21">
        <f>'Onslow Storage (dayhead)'!C46*'Onslow Storage (M3)'!$B$1</f>
        <v>31517596.799999997</v>
      </c>
      <c r="D46" s="21">
        <f>'Onslow Storage (dayhead)'!D46*'Onslow Storage (M3)'!$B$1</f>
        <v>40283352</v>
      </c>
      <c r="E46" s="21">
        <f>'Onslow Storage (dayhead)'!E46*'Onslow Storage (M3)'!$B$1</f>
        <v>44109964.799999997</v>
      </c>
      <c r="F46" s="21">
        <f>'Onslow Storage (dayhead)'!F46*'Onslow Storage (M3)'!$B$1</f>
        <v>34036070.399999999</v>
      </c>
      <c r="G46" s="21">
        <f>'Onslow Storage (dayhead)'!G46*'Onslow Storage (M3)'!$B$1</f>
        <v>23284877.759999998</v>
      </c>
      <c r="H46" s="21">
        <f>'Onslow Storage (dayhead)'!H46*'Onslow Storage (M3)'!$B$1</f>
        <v>43124581.439999998</v>
      </c>
      <c r="I46" s="21">
        <f>'Onslow Storage (dayhead)'!I46*'Onslow Storage (M3)'!$B$1</f>
        <v>40334699.519999996</v>
      </c>
      <c r="J46" s="21">
        <f>'Onslow Storage (dayhead)'!J46*'Onslow Storage (M3)'!$B$1</f>
        <v>25673760</v>
      </c>
      <c r="K46" s="21">
        <f>'Onslow Storage (dayhead)'!K46*'Onslow Storage (M3)'!$B$1</f>
        <v>33962716.799999997</v>
      </c>
      <c r="L46" s="21">
        <f>'Onslow Storage (dayhead)'!L46*'Onslow Storage (M3)'!$B$1</f>
        <v>8996993.6914285701</v>
      </c>
      <c r="M46" s="21">
        <f>'Onslow Storage (dayhead)'!M46*'Onslow Storage (M3)'!$B$1</f>
        <v>43388654.399999999</v>
      </c>
      <c r="N46" s="21">
        <f>'Onslow Storage (dayhead)'!N46*'Onslow Storage (M3)'!$B$1</f>
        <v>34515313.920000002</v>
      </c>
      <c r="O46" s="21">
        <f>'Onslow Storage (dayhead)'!O46*'Onslow Storage (M3)'!$B$1</f>
        <v>31571389.439999998</v>
      </c>
      <c r="P46" s="21">
        <f>'Onslow Storage (dayhead)'!P46*'Onslow Storage (M3)'!$B$1</f>
        <v>23588072.640000001</v>
      </c>
      <c r="Q46" s="21">
        <f>'Onslow Storage (dayhead)'!Q46*'Onslow Storage (M3)'!$B$1</f>
        <v>26028302.399999999</v>
      </c>
      <c r="R46" s="21">
        <f>'Onslow Storage (dayhead)'!R46*'Onslow Storage (M3)'!$B$1</f>
        <v>31358664</v>
      </c>
      <c r="S46" s="21">
        <f>'Onslow Storage (dayhead)'!S46*'Onslow Storage (M3)'!$B$1</f>
        <v>36669464.640000001</v>
      </c>
      <c r="T46" s="21">
        <f>'Onslow Storage (dayhead)'!T46*'Onslow Storage (M3)'!$B$1</f>
        <v>37410336</v>
      </c>
      <c r="U46" s="21">
        <f>'Onslow Storage (dayhead)'!U46*'Onslow Storage (M3)'!$B$1</f>
        <v>41329863.359999999</v>
      </c>
      <c r="V46" s="21">
        <f>'Onslow Storage (dayhead)'!V46*'Onslow Storage (M3)'!$B$1</f>
        <v>39562041.600000001</v>
      </c>
      <c r="W46" s="21">
        <f>'Onslow Storage (dayhead)'!W46*'Onslow Storage (M3)'!$B$1</f>
        <v>35380886.399999999</v>
      </c>
      <c r="X46" s="20">
        <f t="shared" si="1"/>
        <v>10269504</v>
      </c>
      <c r="Y46" s="14">
        <f t="shared" si="3"/>
        <v>33625123.905306116</v>
      </c>
      <c r="Z46" s="26">
        <f t="shared" si="2"/>
        <v>5.2215792561490601E-2</v>
      </c>
    </row>
    <row r="47" spans="1:26" ht="15">
      <c r="A47" s="4">
        <v>36570</v>
      </c>
      <c r="B47" s="24">
        <f t="shared" si="0"/>
        <v>46457280</v>
      </c>
      <c r="C47" s="21">
        <f>'Onslow Storage (dayhead)'!C47*'Onslow Storage (M3)'!$B$1</f>
        <v>31321987.199999999</v>
      </c>
      <c r="D47" s="21">
        <f>'Onslow Storage (dayhead)'!D47*'Onslow Storage (M3)'!$B$1</f>
        <v>40173321.600000001</v>
      </c>
      <c r="E47" s="21">
        <f>'Onslow Storage (dayhead)'!E47*'Onslow Storage (M3)'!$B$1</f>
        <v>44012160</v>
      </c>
      <c r="F47" s="21">
        <f>'Onslow Storage (dayhead)'!F47*'Onslow Storage (M3)'!$B$1</f>
        <v>33864912</v>
      </c>
      <c r="G47" s="21">
        <f>'Onslow Storage (dayhead)'!G47*'Onslow Storage (M3)'!$B$1</f>
        <v>23228640</v>
      </c>
      <c r="H47" s="21">
        <f>'Onslow Storage (dayhead)'!H47*'Onslow Storage (M3)'!$B$1</f>
        <v>43271288.640000001</v>
      </c>
      <c r="I47" s="21">
        <f>'Onslow Storage (dayhead)'!I47*'Onslow Storage (M3)'!$B$1</f>
        <v>40217333.759999998</v>
      </c>
      <c r="J47" s="21">
        <f>'Onslow Storage (dayhead)'!J47*'Onslow Storage (M3)'!$B$1</f>
        <v>25502601.599999998</v>
      </c>
      <c r="K47" s="21">
        <f>'Onslow Storage (dayhead)'!K47*'Onslow Storage (M3)'!$B$1</f>
        <v>33742656</v>
      </c>
      <c r="L47" s="21">
        <f>'Onslow Storage (dayhead)'!L47*'Onslow Storage (M3)'!$B$1</f>
        <v>8975686.2171428557</v>
      </c>
      <c r="M47" s="21">
        <f>'Onslow Storage (dayhead)'!M47*'Onslow Storage (M3)'!$B$1</f>
        <v>43327526.399999999</v>
      </c>
      <c r="N47" s="21">
        <f>'Onslow Storage (dayhead)'!N47*'Onslow Storage (M3)'!$B$1</f>
        <v>34273247.039999999</v>
      </c>
      <c r="O47" s="21">
        <f>'Onslow Storage (dayhead)'!O47*'Onslow Storage (M3)'!$B$1</f>
        <v>31378224.959999997</v>
      </c>
      <c r="P47" s="21">
        <f>'Onslow Storage (dayhead)'!P47*'Onslow Storage (M3)'!$B$1</f>
        <v>23448700.800000001</v>
      </c>
      <c r="Q47" s="21">
        <f>'Onslow Storage (dayhead)'!Q47*'Onslow Storage (M3)'!$B$1</f>
        <v>25925607.359999999</v>
      </c>
      <c r="R47" s="21">
        <f>'Onslow Storage (dayhead)'!R47*'Onslow Storage (M3)'!$B$1</f>
        <v>31265749.439999998</v>
      </c>
      <c r="S47" s="21">
        <f>'Onslow Storage (dayhead)'!S47*'Onslow Storage (M3)'!$B$1</f>
        <v>36933537.600000001</v>
      </c>
      <c r="T47" s="21">
        <f>'Onslow Storage (dayhead)'!T47*'Onslow Storage (M3)'!$B$1</f>
        <v>37202500.799999997</v>
      </c>
      <c r="U47" s="21">
        <f>'Onslow Storage (dayhead)'!U47*'Onslow Storage (M3)'!$B$1</f>
        <v>41168485.439999998</v>
      </c>
      <c r="V47" s="21">
        <f>'Onslow Storage (dayhead)'!V47*'Onslow Storage (M3)'!$B$1</f>
        <v>41836003.199999996</v>
      </c>
      <c r="W47" s="21">
        <f>'Onslow Storage (dayhead)'!W47*'Onslow Storage (M3)'!$B$1</f>
        <v>35270856</v>
      </c>
      <c r="X47" s="20">
        <f t="shared" si="1"/>
        <v>10269504</v>
      </c>
      <c r="Y47" s="14">
        <f t="shared" si="3"/>
        <v>33635286.955102049</v>
      </c>
      <c r="Z47" s="26">
        <f t="shared" si="2"/>
        <v>4.8626582168934222E-2</v>
      </c>
    </row>
    <row r="48" spans="1:26" ht="15">
      <c r="A48" s="4">
        <v>36571</v>
      </c>
      <c r="B48" s="24">
        <f t="shared" si="0"/>
        <v>46457280</v>
      </c>
      <c r="C48" s="21">
        <f>'Onslow Storage (dayhead)'!C48*'Onslow Storage (M3)'!$B$1</f>
        <v>31175280</v>
      </c>
      <c r="D48" s="21">
        <f>'Onslow Storage (dayhead)'!D48*'Onslow Storage (M3)'!$B$1</f>
        <v>40014388.799999997</v>
      </c>
      <c r="E48" s="21">
        <f>'Onslow Storage (dayhead)'!E48*'Onslow Storage (M3)'!$B$1</f>
        <v>43743196.799999997</v>
      </c>
      <c r="F48" s="21">
        <f>'Onslow Storage (dayhead)'!F48*'Onslow Storage (M3)'!$B$1</f>
        <v>33718204.799999997</v>
      </c>
      <c r="G48" s="21">
        <f>'Onslow Storage (dayhead)'!G48*'Onslow Storage (M3)'!$B$1</f>
        <v>23099048.640000001</v>
      </c>
      <c r="H48" s="21">
        <f>'Onslow Storage (dayhead)'!H48*'Onslow Storage (M3)'!$B$1</f>
        <v>43351977.600000001</v>
      </c>
      <c r="I48" s="21">
        <f>'Onslow Storage (dayhead)'!I48*'Onslow Storage (M3)'!$B$1</f>
        <v>40185547.199999996</v>
      </c>
      <c r="J48" s="21">
        <f>'Onslow Storage (dayhead)'!J48*'Onslow Storage (M3)'!$B$1</f>
        <v>25453699.199999999</v>
      </c>
      <c r="K48" s="21">
        <f>'Onslow Storage (dayhead)'!K48*'Onslow Storage (M3)'!$B$1</f>
        <v>33767107.199999996</v>
      </c>
      <c r="L48" s="21">
        <f>'Onslow Storage (dayhead)'!L48*'Onslow Storage (M3)'!$B$1</f>
        <v>8954378.7428571414</v>
      </c>
      <c r="M48" s="21">
        <f>'Onslow Storage (dayhead)'!M48*'Onslow Storage (M3)'!$B$1</f>
        <v>43388654.399999999</v>
      </c>
      <c r="N48" s="21">
        <f>'Onslow Storage (dayhead)'!N48*'Onslow Storage (M3)'!$B$1</f>
        <v>34155881.280000001</v>
      </c>
      <c r="O48" s="21">
        <f>'Onslow Storage (dayhead)'!O48*'Onslow Storage (M3)'!$B$1</f>
        <v>31378224.959999997</v>
      </c>
      <c r="P48" s="21">
        <f>'Onslow Storage (dayhead)'!P48*'Onslow Storage (M3)'!$B$1</f>
        <v>23275097.279999997</v>
      </c>
      <c r="Q48" s="21">
        <f>'Onslow Storage (dayhead)'!Q48*'Onslow Storage (M3)'!$B$1</f>
        <v>25717772.16</v>
      </c>
      <c r="R48" s="21">
        <f>'Onslow Storage (dayhead)'!R48*'Onslow Storage (M3)'!$B$1</f>
        <v>31045688.639999997</v>
      </c>
      <c r="S48" s="21">
        <f>'Onslow Storage (dayhead)'!S48*'Onslow Storage (M3)'!$B$1</f>
        <v>37063128.960000001</v>
      </c>
      <c r="T48" s="21">
        <f>'Onslow Storage (dayhead)'!T48*'Onslow Storage (M3)'!$B$1</f>
        <v>37068019.199999996</v>
      </c>
      <c r="U48" s="21">
        <f>'Onslow Storage (dayhead)'!U48*'Onslow Storage (M3)'!$B$1</f>
        <v>41016888</v>
      </c>
      <c r="V48" s="21">
        <f>'Onslow Storage (dayhead)'!V48*'Onslow Storage (M3)'!$B$1</f>
        <v>42545088</v>
      </c>
      <c r="W48" s="21">
        <f>'Onslow Storage (dayhead)'!W48*'Onslow Storage (M3)'!$B$1</f>
        <v>35131484.159999996</v>
      </c>
      <c r="X48" s="20">
        <f t="shared" si="1"/>
        <v>10269504</v>
      </c>
      <c r="Y48" s="14">
        <f t="shared" si="3"/>
        <v>33583274.09632653</v>
      </c>
      <c r="Z48" s="26">
        <f t="shared" si="2"/>
        <v>4.6100629117719519E-2</v>
      </c>
    </row>
    <row r="49" spans="1:49" ht="15">
      <c r="A49" s="4">
        <v>36572</v>
      </c>
      <c r="B49" s="24">
        <f t="shared" si="0"/>
        <v>46457280</v>
      </c>
      <c r="C49" s="21">
        <f>'Onslow Storage (dayhead)'!C49*'Onslow Storage (M3)'!$B$1</f>
        <v>30979670.399999999</v>
      </c>
      <c r="D49" s="21">
        <f>'Onslow Storage (dayhead)'!D49*'Onslow Storage (M3)'!$B$1</f>
        <v>39904358.399999999</v>
      </c>
      <c r="E49" s="21">
        <f>'Onslow Storage (dayhead)'!E49*'Onslow Storage (M3)'!$B$1</f>
        <v>43498684.799999997</v>
      </c>
      <c r="F49" s="21">
        <f>'Onslow Storage (dayhead)'!F49*'Onslow Storage (M3)'!$B$1</f>
        <v>33583723.199999996</v>
      </c>
      <c r="G49" s="21">
        <f>'Onslow Storage (dayhead)'!G49*'Onslow Storage (M3)'!$B$1</f>
        <v>22954786.559999999</v>
      </c>
      <c r="H49" s="21">
        <f>'Onslow Storage (dayhead)'!H49*'Onslow Storage (M3)'!$B$1</f>
        <v>43271288.640000001</v>
      </c>
      <c r="I49" s="21">
        <f>'Onslow Storage (dayhead)'!I49*'Onslow Storage (M3)'!$B$1</f>
        <v>40449620.159999996</v>
      </c>
      <c r="J49" s="21">
        <f>'Onslow Storage (dayhead)'!J49*'Onslow Storage (M3)'!$B$1</f>
        <v>25338778.559999999</v>
      </c>
      <c r="K49" s="21">
        <f>'Onslow Storage (dayhead)'!K49*'Onslow Storage (M3)'!$B$1</f>
        <v>33693753.600000001</v>
      </c>
      <c r="L49" s="21">
        <f>'Onslow Storage (dayhead)'!L49*'Onslow Storage (M3)'!$B$1</f>
        <v>8933071.2685714271</v>
      </c>
      <c r="M49" s="21">
        <f>'Onslow Storage (dayhead)'!M49*'Onslow Storage (M3)'!$B$1</f>
        <v>43146587.519999996</v>
      </c>
      <c r="N49" s="21">
        <f>'Onslow Storage (dayhead)'!N49*'Onslow Storage (M3)'!$B$1</f>
        <v>33955381.439999998</v>
      </c>
      <c r="O49" s="21">
        <f>'Onslow Storage (dayhead)'!O49*'Onslow Storage (M3)'!$B$1</f>
        <v>31101926.399999999</v>
      </c>
      <c r="P49" s="21">
        <f>'Onslow Storage (dayhead)'!P49*'Onslow Storage (M3)'!$B$1</f>
        <v>23257981.439999998</v>
      </c>
      <c r="Q49" s="21">
        <f>'Onslow Storage (dayhead)'!Q49*'Onslow Storage (M3)'!$B$1</f>
        <v>25575955.199999999</v>
      </c>
      <c r="R49" s="21">
        <f>'Onslow Storage (dayhead)'!R49*'Onslow Storage (M3)'!$B$1</f>
        <v>30960109.439999998</v>
      </c>
      <c r="S49" s="21">
        <f>'Onslow Storage (dayhead)'!S49*'Onslow Storage (M3)'!$B$1</f>
        <v>37173159.359999999</v>
      </c>
      <c r="T49" s="21">
        <f>'Onslow Storage (dayhead)'!T49*'Onslow Storage (M3)'!$B$1</f>
        <v>36884635.199999996</v>
      </c>
      <c r="U49" s="21">
        <f>'Onslow Storage (dayhead)'!U49*'Onslow Storage (M3)'!$B$1</f>
        <v>40853064.960000001</v>
      </c>
      <c r="V49" s="21">
        <f>'Onslow Storage (dayhead)'!V49*'Onslow Storage (M3)'!$B$1</f>
        <v>42540197.759999998</v>
      </c>
      <c r="W49" s="21">
        <f>'Onslow Storage (dayhead)'!W49*'Onslow Storage (M3)'!$B$1</f>
        <v>35092362.240000002</v>
      </c>
      <c r="X49" s="20">
        <f t="shared" si="1"/>
        <v>10269504</v>
      </c>
      <c r="Y49" s="14">
        <f t="shared" si="3"/>
        <v>33483290.311836738</v>
      </c>
      <c r="Z49" s="26">
        <f t="shared" si="2"/>
        <v>4.8055968012033691E-2</v>
      </c>
    </row>
    <row r="50" spans="1:49" ht="15">
      <c r="A50" s="4">
        <v>36573</v>
      </c>
      <c r="B50" s="24">
        <f t="shared" si="0"/>
        <v>46457280</v>
      </c>
      <c r="C50" s="21">
        <f>'Onslow Storage (dayhead)'!C50*'Onslow Storage (M3)'!$B$1</f>
        <v>30857414.399999999</v>
      </c>
      <c r="D50" s="21">
        <f>'Onslow Storage (dayhead)'!D50*'Onslow Storage (M3)'!$B$1</f>
        <v>39757651.199999996</v>
      </c>
      <c r="E50" s="21">
        <f>'Onslow Storage (dayhead)'!E50*'Onslow Storage (M3)'!$B$1</f>
        <v>43400880</v>
      </c>
      <c r="F50" s="21">
        <f>'Onslow Storage (dayhead)'!F50*'Onslow Storage (M3)'!$B$1</f>
        <v>33485918.399999999</v>
      </c>
      <c r="G50" s="21">
        <f>'Onslow Storage (dayhead)'!G50*'Onslow Storage (M3)'!$B$1</f>
        <v>22883878.079999998</v>
      </c>
      <c r="H50" s="21">
        <f>'Onslow Storage (dayhead)'!H50*'Onslow Storage (M3)'!$B$1</f>
        <v>43254172.799999997</v>
      </c>
      <c r="I50" s="21">
        <f>'Onslow Storage (dayhead)'!I50*'Onslow Storage (M3)'!$B$1</f>
        <v>40613443.199999996</v>
      </c>
      <c r="J50" s="21">
        <f>'Onslow Storage (dayhead)'!J50*'Onslow Storage (M3)'!$B$1</f>
        <v>25282540.799999997</v>
      </c>
      <c r="K50" s="21">
        <f>'Onslow Storage (dayhead)'!K50*'Onslow Storage (M3)'!$B$1</f>
        <v>33503034.239999998</v>
      </c>
      <c r="L50" s="21">
        <f>'Onslow Storage (dayhead)'!L50*'Onslow Storage (M3)'!$B$1</f>
        <v>8911763.7942857128</v>
      </c>
      <c r="M50" s="21">
        <f>'Onslow Storage (dayhead)'!M50*'Onslow Storage (M3)'!$B$1</f>
        <v>42936307.199999996</v>
      </c>
      <c r="N50" s="21">
        <f>'Onslow Storage (dayhead)'!N50*'Onslow Storage (M3)'!$B$1</f>
        <v>33742656</v>
      </c>
      <c r="O50" s="21">
        <f>'Onslow Storage (dayhead)'!O50*'Onslow Storage (M3)'!$B$1</f>
        <v>31192395.84</v>
      </c>
      <c r="P50" s="21">
        <f>'Onslow Storage (dayhead)'!P50*'Onslow Storage (M3)'!$B$1</f>
        <v>24284931.84</v>
      </c>
      <c r="Q50" s="21">
        <f>'Onslow Storage (dayhead)'!Q50*'Onslow Storage (M3)'!$B$1</f>
        <v>25470815.039999999</v>
      </c>
      <c r="R50" s="21">
        <f>'Onslow Storage (dayhead)'!R50*'Onslow Storage (M3)'!$B$1</f>
        <v>30874530.239999998</v>
      </c>
      <c r="S50" s="21">
        <f>'Onslow Storage (dayhead)'!S50*'Onslow Storage (M3)'!$B$1</f>
        <v>37153598.399999999</v>
      </c>
      <c r="T50" s="21">
        <f>'Onslow Storage (dayhead)'!T50*'Onslow Storage (M3)'!$B$1</f>
        <v>36657239.039999999</v>
      </c>
      <c r="U50" s="21">
        <f>'Onslow Storage (dayhead)'!U50*'Onslow Storage (M3)'!$B$1</f>
        <v>40735699.199999996</v>
      </c>
      <c r="V50" s="21">
        <f>'Onslow Storage (dayhead)'!V50*'Onslow Storage (M3)'!$B$1</f>
        <v>42410606.399999999</v>
      </c>
      <c r="W50" s="21">
        <f>'Onslow Storage (dayhead)'!W50*'Onslow Storage (M3)'!$B$1</f>
        <v>34977441.600000001</v>
      </c>
      <c r="X50" s="20">
        <f t="shared" si="1"/>
        <v>10269504</v>
      </c>
      <c r="Y50" s="14">
        <f t="shared" si="3"/>
        <v>33446996.081632655</v>
      </c>
      <c r="Z50" s="26">
        <f t="shared" si="2"/>
        <v>4.5757338405878166E-2</v>
      </c>
    </row>
    <row r="51" spans="1:49" ht="15">
      <c r="A51" s="4">
        <v>36574</v>
      </c>
      <c r="B51" s="24">
        <f t="shared" si="0"/>
        <v>46457280</v>
      </c>
      <c r="C51" s="21">
        <f>'Onslow Storage (dayhead)'!C51*'Onslow Storage (M3)'!$B$1</f>
        <v>30612902.399999999</v>
      </c>
      <c r="D51" s="21">
        <f>'Onslow Storage (dayhead)'!D51*'Onslow Storage (M3)'!$B$1</f>
        <v>39537590.399999999</v>
      </c>
      <c r="E51" s="21">
        <f>'Onslow Storage (dayhead)'!E51*'Onslow Storage (M3)'!$B$1</f>
        <v>43254172.799999997</v>
      </c>
      <c r="F51" s="21">
        <f>'Onslow Storage (dayhead)'!F51*'Onslow Storage (M3)'!$B$1</f>
        <v>33192504</v>
      </c>
      <c r="G51" s="21">
        <f>'Onslow Storage (dayhead)'!G51*'Onslow Storage (M3)'!$B$1</f>
        <v>22781183.039999999</v>
      </c>
      <c r="H51" s="21">
        <f>'Onslow Storage (dayhead)'!H51*'Onslow Storage (M3)'!$B$1</f>
        <v>43254172.799999997</v>
      </c>
      <c r="I51" s="21">
        <f>'Onslow Storage (dayhead)'!I51*'Onslow Storage (M3)'!$B$1</f>
        <v>40503412.799999997</v>
      </c>
      <c r="J51" s="21">
        <f>'Onslow Storage (dayhead)'!J51*'Onslow Storage (M3)'!$B$1</f>
        <v>25258089.599999998</v>
      </c>
      <c r="K51" s="21">
        <f>'Onslow Storage (dayhead)'!K51*'Onslow Storage (M3)'!$B$1</f>
        <v>33485918.399999999</v>
      </c>
      <c r="L51" s="21">
        <f>'Onslow Storage (dayhead)'!L51*'Onslow Storage (M3)'!$B$1</f>
        <v>8890456.3200000003</v>
      </c>
      <c r="M51" s="21">
        <f>'Onslow Storage (dayhead)'!M51*'Onslow Storage (M3)'!$B$1</f>
        <v>42752923.199999996</v>
      </c>
      <c r="N51" s="21">
        <f>'Onslow Storage (dayhead)'!N51*'Onslow Storage (M3)'!$B$1</f>
        <v>33576387.839999996</v>
      </c>
      <c r="O51" s="21">
        <f>'Onslow Storage (dayhead)'!O51*'Onslow Storage (M3)'!$B$1</f>
        <v>31065249.599999998</v>
      </c>
      <c r="P51" s="21">
        <f>'Onslow Storage (dayhead)'!P51*'Onslow Storage (M3)'!$B$1</f>
        <v>24316718.399999999</v>
      </c>
      <c r="Q51" s="21">
        <f>'Onslow Storage (dayhead)'!Q51*'Onslow Storage (M3)'!$B$1</f>
        <v>25355894.399999999</v>
      </c>
      <c r="R51" s="21">
        <f>'Onslow Storage (dayhead)'!R51*'Onslow Storage (M3)'!$B$1</f>
        <v>30808512</v>
      </c>
      <c r="S51" s="21">
        <f>'Onslow Storage (dayhead)'!S51*'Onslow Storage (M3)'!$B$1</f>
        <v>37116921.600000001</v>
      </c>
      <c r="T51" s="21">
        <f>'Onslow Storage (dayhead)'!T51*'Onslow Storage (M3)'!$B$1</f>
        <v>36574104.960000001</v>
      </c>
      <c r="U51" s="21">
        <f>'Onslow Storage (dayhead)'!U51*'Onslow Storage (M3)'!$B$1</f>
        <v>40491187.199999996</v>
      </c>
      <c r="V51" s="21">
        <f>'Onslow Storage (dayhead)'!V51*'Onslow Storage (M3)'!$B$1</f>
        <v>42117192</v>
      </c>
      <c r="W51" s="21">
        <f>'Onslow Storage (dayhead)'!W51*'Onslow Storage (M3)'!$B$1</f>
        <v>34806283.199999996</v>
      </c>
      <c r="X51" s="20">
        <f t="shared" si="1"/>
        <v>10269504</v>
      </c>
      <c r="Y51" s="14">
        <f t="shared" si="3"/>
        <v>33321513.188571431</v>
      </c>
      <c r="Z51" s="26">
        <f t="shared" si="2"/>
        <v>4.4558901122707995E-2</v>
      </c>
    </row>
    <row r="52" spans="1:49" ht="15">
      <c r="A52" s="4">
        <v>36575</v>
      </c>
      <c r="B52" s="24">
        <f t="shared" si="0"/>
        <v>46457280</v>
      </c>
      <c r="C52" s="21">
        <f>'Onslow Storage (dayhead)'!C52*'Onslow Storage (M3)'!$B$1</f>
        <v>30551774.399999999</v>
      </c>
      <c r="D52" s="21">
        <f>'Onslow Storage (dayhead)'!D52*'Onslow Storage (M3)'!$B$1</f>
        <v>39121920</v>
      </c>
      <c r="E52" s="21">
        <f>'Onslow Storage (dayhead)'!E52*'Onslow Storage (M3)'!$B$1</f>
        <v>43278624</v>
      </c>
      <c r="F52" s="21">
        <f>'Onslow Storage (dayhead)'!F52*'Onslow Storage (M3)'!$B$1</f>
        <v>33033571.199999999</v>
      </c>
      <c r="G52" s="21">
        <f>'Onslow Storage (dayhead)'!G52*'Onslow Storage (M3)'!$B$1</f>
        <v>22556232</v>
      </c>
      <c r="H52" s="21">
        <f>'Onslow Storage (dayhead)'!H52*'Onslow Storage (M3)'!$B$1</f>
        <v>43190599.68</v>
      </c>
      <c r="I52" s="21">
        <f>'Onslow Storage (dayhead)'!I52*'Onslow Storage (M3)'!$B$1</f>
        <v>40442284.799999997</v>
      </c>
      <c r="J52" s="21">
        <f>'Onslow Storage (dayhead)'!J52*'Onslow Storage (M3)'!$B$1</f>
        <v>25050254.399999999</v>
      </c>
      <c r="K52" s="21">
        <f>'Onslow Storage (dayhead)'!K52*'Onslow Storage (M3)'!$B$1</f>
        <v>33534820.799999997</v>
      </c>
      <c r="L52" s="21">
        <f>'Onslow Storage (dayhead)'!L52*'Onslow Storage (M3)'!$B$1</f>
        <v>8883120.959999999</v>
      </c>
      <c r="M52" s="21">
        <f>'Onslow Storage (dayhead)'!M52*'Onslow Storage (M3)'!$B$1</f>
        <v>42552423.359999999</v>
      </c>
      <c r="N52" s="21">
        <f>'Onslow Storage (dayhead)'!N52*'Onslow Storage (M3)'!$B$1</f>
        <v>33400339.199999999</v>
      </c>
      <c r="O52" s="21">
        <f>'Onslow Storage (dayhead)'!O52*'Onslow Storage (M3)'!$B$1</f>
        <v>30967444.799999997</v>
      </c>
      <c r="P52" s="21">
        <f>'Onslow Storage (dayhead)'!P52*'Onslow Storage (M3)'!$B$1</f>
        <v>24280041.599999998</v>
      </c>
      <c r="Q52" s="21">
        <f>'Onslow Storage (dayhead)'!Q52*'Onslow Storage (M3)'!$B$1</f>
        <v>25282540.799999997</v>
      </c>
      <c r="R52" s="21">
        <f>'Onslow Storage (dayhead)'!R52*'Onslow Storage (M3)'!$B$1</f>
        <v>30808512</v>
      </c>
      <c r="S52" s="21">
        <f>'Onslow Storage (dayhead)'!S52*'Onslow Storage (M3)'!$B$1</f>
        <v>37068019.199999996</v>
      </c>
      <c r="T52" s="21">
        <f>'Onslow Storage (dayhead)'!T52*'Onslow Storage (M3)'!$B$1</f>
        <v>36373605.119999997</v>
      </c>
      <c r="U52" s="21">
        <f>'Onslow Storage (dayhead)'!U52*'Onslow Storage (M3)'!$B$1</f>
        <v>40334699.519999996</v>
      </c>
      <c r="V52" s="21">
        <f>'Onslow Storage (dayhead)'!V52*'Onslow Storage (M3)'!$B$1</f>
        <v>41897131.199999996</v>
      </c>
      <c r="W52" s="21">
        <f>'Onslow Storage (dayhead)'!W52*'Onslow Storage (M3)'!$B$1</f>
        <v>34737819.839999996</v>
      </c>
      <c r="X52" s="20">
        <f t="shared" si="1"/>
        <v>10269504</v>
      </c>
      <c r="Y52" s="14">
        <f t="shared" si="3"/>
        <v>33206941.851428576</v>
      </c>
      <c r="Z52" s="26">
        <f t="shared" si="2"/>
        <v>4.6101143412143546E-2</v>
      </c>
    </row>
    <row r="53" spans="1:49" ht="15">
      <c r="A53" s="4">
        <v>36576</v>
      </c>
      <c r="B53" s="24">
        <f t="shared" si="0"/>
        <v>46457280</v>
      </c>
      <c r="C53" s="21">
        <f>'Onslow Storage (dayhead)'!C53*'Onslow Storage (M3)'!$B$1</f>
        <v>30343939.199999999</v>
      </c>
      <c r="D53" s="21">
        <f>'Onslow Storage (dayhead)'!D53*'Onslow Storage (M3)'!$B$1</f>
        <v>39268627.199999996</v>
      </c>
      <c r="E53" s="21">
        <f>'Onslow Storage (dayhead)'!E53*'Onslow Storage (M3)'!$B$1</f>
        <v>43278624</v>
      </c>
      <c r="F53" s="21">
        <f>'Onslow Storage (dayhead)'!F53*'Onslow Storage (M3)'!$B$1</f>
        <v>32825736</v>
      </c>
      <c r="G53" s="21">
        <f>'Onslow Storage (dayhead)'!G53*'Onslow Storage (M3)'!$B$1</f>
        <v>22544006.399999999</v>
      </c>
      <c r="H53" s="21">
        <f>'Onslow Storage (dayhead)'!H53*'Onslow Storage (M3)'!$B$1</f>
        <v>43083014.399999999</v>
      </c>
      <c r="I53" s="21">
        <f>'Onslow Storage (dayhead)'!I53*'Onslow Storage (M3)'!$B$1</f>
        <v>40212443.519999996</v>
      </c>
      <c r="J53" s="21">
        <f>'Onslow Storage (dayhead)'!J53*'Onslow Storage (M3)'!$B$1</f>
        <v>24940224</v>
      </c>
      <c r="K53" s="21">
        <f>'Onslow Storage (dayhead)'!K53*'Onslow Storage (M3)'!$B$1</f>
        <v>33375888</v>
      </c>
      <c r="L53" s="21">
        <f>'Onslow Storage (dayhead)'!L53*'Onslow Storage (M3)'!$B$1</f>
        <v>8875785.5999999996</v>
      </c>
      <c r="M53" s="21">
        <f>'Onslow Storage (dayhead)'!M53*'Onslow Storage (M3)'!$B$1</f>
        <v>42300576</v>
      </c>
      <c r="N53" s="21">
        <f>'Onslow Storage (dayhead)'!N53*'Onslow Storage (M3)'!$B$1</f>
        <v>33097144.32</v>
      </c>
      <c r="O53" s="21">
        <f>'Onslow Storage (dayhead)'!O53*'Onslow Storage (M3)'!$B$1</f>
        <v>30916097.279999997</v>
      </c>
      <c r="P53" s="21">
        <f>'Onslow Storage (dayhead)'!P53*'Onslow Storage (M3)'!$B$1</f>
        <v>24206688</v>
      </c>
      <c r="Q53" s="21">
        <f>'Onslow Storage (dayhead)'!Q53*'Onslow Storage (M3)'!$B$1</f>
        <v>25262979.84</v>
      </c>
      <c r="R53" s="21">
        <f>'Onslow Storage (dayhead)'!R53*'Onslow Storage (M3)'!$B$1</f>
        <v>30686256</v>
      </c>
      <c r="S53" s="21">
        <f>'Onslow Storage (dayhead)'!S53*'Onslow Storage (M3)'!$B$1</f>
        <v>37060683.839999996</v>
      </c>
      <c r="T53" s="21">
        <f>'Onslow Storage (dayhead)'!T53*'Onslow Storage (M3)'!$B$1</f>
        <v>36131538.240000002</v>
      </c>
      <c r="U53" s="21">
        <f>'Onslow Storage (dayhead)'!U53*'Onslow Storage (M3)'!$B$1</f>
        <v>40207553.280000001</v>
      </c>
      <c r="V53" s="21">
        <f>'Onslow Storage (dayhead)'!V53*'Onslow Storage (M3)'!$B$1</f>
        <v>41574375.359999999</v>
      </c>
      <c r="W53" s="21">
        <f>'Onslow Storage (dayhead)'!W53*'Onslow Storage (M3)'!$B$1</f>
        <v>34703588.159999996</v>
      </c>
      <c r="X53" s="20">
        <f t="shared" si="1"/>
        <v>10269504</v>
      </c>
      <c r="Y53" s="14">
        <f t="shared" si="3"/>
        <v>33090274.697142851</v>
      </c>
      <c r="Z53" s="26">
        <f t="shared" si="2"/>
        <v>4.8754912965302336E-2</v>
      </c>
    </row>
    <row r="54" spans="1:49" ht="15">
      <c r="A54" s="4">
        <v>36577</v>
      </c>
      <c r="B54" s="24">
        <f t="shared" si="0"/>
        <v>46457280</v>
      </c>
      <c r="C54" s="21">
        <f>'Onslow Storage (dayhead)'!C54*'Onslow Storage (M3)'!$B$1</f>
        <v>30185006.399999999</v>
      </c>
      <c r="D54" s="21">
        <f>'Onslow Storage (dayhead)'!D54*'Onslow Storage (M3)'!$B$1</f>
        <v>39121920</v>
      </c>
      <c r="E54" s="21">
        <f>'Onslow Storage (dayhead)'!E54*'Onslow Storage (M3)'!$B$1</f>
        <v>43351977.600000001</v>
      </c>
      <c r="F54" s="21">
        <f>'Onslow Storage (dayhead)'!F54*'Onslow Storage (M3)'!$B$1</f>
        <v>32666803.199999999</v>
      </c>
      <c r="G54" s="21">
        <f>'Onslow Storage (dayhead)'!G54*'Onslow Storage (M3)'!$B$1</f>
        <v>22495104</v>
      </c>
      <c r="H54" s="21">
        <f>'Onslow Storage (dayhead)'!H54*'Onslow Storage (M3)'!$B$1</f>
        <v>42887404.799999997</v>
      </c>
      <c r="I54" s="21">
        <f>'Onslow Storage (dayhead)'!I54*'Onslow Storage (M3)'!$B$1</f>
        <v>40051065.600000001</v>
      </c>
      <c r="J54" s="21">
        <f>'Onslow Storage (dayhead)'!J54*'Onslow Storage (M3)'!$B$1</f>
        <v>24793516.800000001</v>
      </c>
      <c r="K54" s="21">
        <f>'Onslow Storage (dayhead)'!K54*'Onslow Storage (M3)'!$B$1</f>
        <v>33177833.279999997</v>
      </c>
      <c r="L54" s="21">
        <f>'Onslow Storage (dayhead)'!L54*'Onslow Storage (M3)'!$B$1</f>
        <v>8868450.2400000002</v>
      </c>
      <c r="M54" s="21">
        <f>'Onslow Storage (dayhead)'!M54*'Onslow Storage (M3)'!$B$1</f>
        <v>42129417.600000001</v>
      </c>
      <c r="N54" s="21">
        <f>'Onslow Storage (dayhead)'!N54*'Onslow Storage (M3)'!$B$1</f>
        <v>32992004.16</v>
      </c>
      <c r="O54" s="21">
        <f>'Onslow Storage (dayhead)'!O54*'Onslow Storage (M3)'!$B$1</f>
        <v>30808512</v>
      </c>
      <c r="P54" s="21">
        <f>'Onslow Storage (dayhead)'!P54*'Onslow Storage (M3)'!$B$1</f>
        <v>24084432</v>
      </c>
      <c r="Q54" s="21">
        <f>'Onslow Storage (dayhead)'!Q54*'Onslow Storage (M3)'!$B$1</f>
        <v>25135833.599999998</v>
      </c>
      <c r="R54" s="21">
        <f>'Onslow Storage (dayhead)'!R54*'Onslow Storage (M3)'!$B$1</f>
        <v>30564000</v>
      </c>
      <c r="S54" s="21">
        <f>'Onslow Storage (dayhead)'!S54*'Onslow Storage (M3)'!$B$1</f>
        <v>36933537.600000001</v>
      </c>
      <c r="T54" s="21">
        <f>'Onslow Storage (dayhead)'!T54*'Onslow Storage (M3)'!$B$1</f>
        <v>36016617.600000001</v>
      </c>
      <c r="U54" s="21">
        <f>'Onslow Storage (dayhead)'!U54*'Onslow Storage (M3)'!$B$1</f>
        <v>39953260.799999997</v>
      </c>
      <c r="V54" s="21">
        <f>'Onslow Storage (dayhead)'!V54*'Onslow Storage (M3)'!$B$1</f>
        <v>41322528</v>
      </c>
      <c r="W54" s="21">
        <f>'Onslow Storage (dayhead)'!W54*'Onslow Storage (M3)'!$B$1</f>
        <v>34659576</v>
      </c>
      <c r="X54" s="20">
        <f t="shared" si="1"/>
        <v>10269504</v>
      </c>
      <c r="Y54" s="14">
        <f t="shared" si="3"/>
        <v>32961847.68</v>
      </c>
      <c r="Z54" s="26">
        <f t="shared" si="2"/>
        <v>5.150586024430049E-2</v>
      </c>
    </row>
    <row r="55" spans="1:49" ht="15">
      <c r="A55" s="4">
        <v>36578</v>
      </c>
      <c r="B55" s="24">
        <f t="shared" si="0"/>
        <v>46457280</v>
      </c>
      <c r="C55" s="21">
        <f>'Onslow Storage (dayhead)'!C55*'Onslow Storage (M3)'!$B$1</f>
        <v>30001622.399999999</v>
      </c>
      <c r="D55" s="21">
        <f>'Onslow Storage (dayhead)'!D55*'Onslow Storage (M3)'!$B$1</f>
        <v>39073017.600000001</v>
      </c>
      <c r="E55" s="21">
        <f>'Onslow Storage (dayhead)'!E55*'Onslow Storage (M3)'!$B$1</f>
        <v>42985209.600000001</v>
      </c>
      <c r="F55" s="21">
        <f>'Onslow Storage (dayhead)'!F55*'Onslow Storage (M3)'!$B$1</f>
        <v>32520096</v>
      </c>
      <c r="G55" s="21">
        <f>'Onslow Storage (dayhead)'!G55*'Onslow Storage (M3)'!$B$1</f>
        <v>22392408.959999997</v>
      </c>
      <c r="H55" s="21">
        <f>'Onslow Storage (dayhead)'!H55*'Onslow Storage (M3)'!$B$1</f>
        <v>42762703.68</v>
      </c>
      <c r="I55" s="21">
        <f>'Onslow Storage (dayhead)'!I55*'Onslow Storage (M3)'!$B$1</f>
        <v>39838340.159999996</v>
      </c>
      <c r="J55" s="21">
        <f>'Onslow Storage (dayhead)'!J55*'Onslow Storage (M3)'!$B$1</f>
        <v>24720163.199999999</v>
      </c>
      <c r="K55" s="21">
        <f>'Onslow Storage (dayhead)'!K55*'Onslow Storage (M3)'!$B$1</f>
        <v>33424790.399999999</v>
      </c>
      <c r="L55" s="21">
        <f>'Onslow Storage (dayhead)'!L55*'Onslow Storage (M3)'!$B$1</f>
        <v>8861114.879999999</v>
      </c>
      <c r="M55" s="21">
        <f>'Onslow Storage (dayhead)'!M55*'Onslow Storage (M3)'!$B$1</f>
        <v>41933808</v>
      </c>
      <c r="N55" s="21">
        <f>'Onslow Storage (dayhead)'!N55*'Onslow Storage (M3)'!$B$1</f>
        <v>32825736</v>
      </c>
      <c r="O55" s="21">
        <f>'Onslow Storage (dayhead)'!O55*'Onslow Storage (M3)'!$B$1</f>
        <v>30722932.799999997</v>
      </c>
      <c r="P55" s="21">
        <f>'Onslow Storage (dayhead)'!P55*'Onslow Storage (M3)'!$B$1</f>
        <v>23901048</v>
      </c>
      <c r="Q55" s="21">
        <f>'Onslow Storage (dayhead)'!Q55*'Onslow Storage (M3)'!$B$1</f>
        <v>25113827.52</v>
      </c>
      <c r="R55" s="21">
        <f>'Onslow Storage (dayhead)'!R55*'Onslow Storage (M3)'!$B$1</f>
        <v>30409957.439999998</v>
      </c>
      <c r="S55" s="21">
        <f>'Onslow Storage (dayhead)'!S55*'Onslow Storage (M3)'!$B$1</f>
        <v>36850403.519999996</v>
      </c>
      <c r="T55" s="21">
        <f>'Onslow Storage (dayhead)'!T55*'Onslow Storage (M3)'!$B$1</f>
        <v>35960379.839999996</v>
      </c>
      <c r="U55" s="21">
        <f>'Onslow Storage (dayhead)'!U55*'Onslow Storage (M3)'!$B$1</f>
        <v>39782102.399999999</v>
      </c>
      <c r="V55" s="21">
        <f>'Onslow Storage (dayhead)'!V55*'Onslow Storage (M3)'!$B$1</f>
        <v>41004662.399999999</v>
      </c>
      <c r="W55" s="21">
        <f>'Onslow Storage (dayhead)'!W55*'Onslow Storage (M3)'!$B$1</f>
        <v>34708478.399999999</v>
      </c>
      <c r="X55" s="20">
        <f t="shared" si="1"/>
        <v>10269504</v>
      </c>
      <c r="Y55" s="14">
        <f t="shared" si="3"/>
        <v>32847276.342857141</v>
      </c>
      <c r="Z55" s="26">
        <f t="shared" si="2"/>
        <v>5.6662294849526791E-2</v>
      </c>
    </row>
    <row r="56" spans="1:49" ht="15">
      <c r="A56" s="4">
        <v>36579</v>
      </c>
      <c r="B56" s="24">
        <f t="shared" si="0"/>
        <v>46457280</v>
      </c>
      <c r="C56" s="21">
        <f>'Onslow Storage (dayhead)'!C56*'Onslow Storage (M3)'!$B$1</f>
        <v>29695982.399999999</v>
      </c>
      <c r="D56" s="21">
        <f>'Onslow Storage (dayhead)'!D56*'Onslow Storage (M3)'!$B$1</f>
        <v>38938536</v>
      </c>
      <c r="E56" s="21">
        <f>'Onslow Storage (dayhead)'!E56*'Onslow Storage (M3)'!$B$1</f>
        <v>42752923.199999996</v>
      </c>
      <c r="F56" s="21">
        <f>'Onslow Storage (dayhead)'!F56*'Onslow Storage (M3)'!$B$1</f>
        <v>32471193.599999998</v>
      </c>
      <c r="G56" s="21">
        <f>'Onslow Storage (dayhead)'!G56*'Onslow Storage (M3)'!$B$1</f>
        <v>22292159.039999999</v>
      </c>
      <c r="H56" s="21">
        <f>'Onslow Storage (dayhead)'!H56*'Onslow Storage (M3)'!$B$1</f>
        <v>42669789.119999997</v>
      </c>
      <c r="I56" s="21">
        <f>'Onslow Storage (dayhead)'!I56*'Onslow Storage (M3)'!$B$1</f>
        <v>39887242.559999995</v>
      </c>
      <c r="J56" s="21">
        <f>'Onslow Storage (dayhead)'!J56*'Onslow Storage (M3)'!$B$1</f>
        <v>24671260.800000001</v>
      </c>
      <c r="K56" s="21">
        <f>'Onslow Storage (dayhead)'!K56*'Onslow Storage (M3)'!$B$1</f>
        <v>33595948.799999997</v>
      </c>
      <c r="L56" s="21">
        <f>'Onslow Storage (dayhead)'!L56*'Onslow Storage (M3)'!$B$1</f>
        <v>8853779.5199999996</v>
      </c>
      <c r="M56" s="21">
        <f>'Onslow Storage (dayhead)'!M56*'Onslow Storage (M3)'!$B$1</f>
        <v>41811552</v>
      </c>
      <c r="N56" s="21">
        <f>'Onslow Storage (dayhead)'!N56*'Onslow Storage (M3)'!$B$1</f>
        <v>32683919.039999999</v>
      </c>
      <c r="O56" s="21">
        <f>'Onslow Storage (dayhead)'!O56*'Onslow Storage (M3)'!$B$1</f>
        <v>30630018.239999998</v>
      </c>
      <c r="P56" s="21">
        <f>'Onslow Storage (dayhead)'!P56*'Onslow Storage (M3)'!$B$1</f>
        <v>23778792</v>
      </c>
      <c r="Q56" s="21">
        <f>'Onslow Storage (dayhead)'!Q56*'Onslow Storage (M3)'!$B$1</f>
        <v>25148059.199999999</v>
      </c>
      <c r="R56" s="21">
        <f>'Onslow Storage (dayhead)'!R56*'Onslow Storage (M3)'!$B$1</f>
        <v>30197232</v>
      </c>
      <c r="S56" s="21">
        <f>'Onslow Storage (dayhead)'!S56*'Onslow Storage (M3)'!$B$1</f>
        <v>36860184</v>
      </c>
      <c r="T56" s="21">
        <f>'Onslow Storage (dayhead)'!T56*'Onslow Storage (M3)'!$B$1</f>
        <v>36016617.600000001</v>
      </c>
      <c r="U56" s="21">
        <f>'Onslow Storage (dayhead)'!U56*'Onslow Storage (M3)'!$B$1</f>
        <v>39562041.600000001</v>
      </c>
      <c r="V56" s="21">
        <f>'Onslow Storage (dayhead)'!V56*'Onslow Storage (M3)'!$B$1</f>
        <v>40948424.640000001</v>
      </c>
      <c r="W56" s="21">
        <f>'Onslow Storage (dayhead)'!W56*'Onslow Storage (M3)'!$B$1</f>
        <v>34671801.600000001</v>
      </c>
      <c r="X56" s="20">
        <f t="shared" si="1"/>
        <v>10269504</v>
      </c>
      <c r="Y56" s="14">
        <f t="shared" si="3"/>
        <v>32768450.331428573</v>
      </c>
      <c r="Z56" s="26">
        <f t="shared" si="2"/>
        <v>5.8084872776113683E-2</v>
      </c>
    </row>
    <row r="57" spans="1:49" ht="15">
      <c r="A57" s="4">
        <v>36580</v>
      </c>
      <c r="B57" s="24">
        <f t="shared" si="0"/>
        <v>46457280</v>
      </c>
      <c r="C57" s="21">
        <f>'Onslow Storage (dayhead)'!C57*'Onslow Storage (M3)'!$B$1</f>
        <v>29585952</v>
      </c>
      <c r="D57" s="21">
        <f>'Onslow Storage (dayhead)'!D57*'Onslow Storage (M3)'!$B$1</f>
        <v>38877408</v>
      </c>
      <c r="E57" s="21">
        <f>'Onslow Storage (dayhead)'!E57*'Onslow Storage (M3)'!$B$1</f>
        <v>42520636.799999997</v>
      </c>
      <c r="F57" s="21">
        <f>'Onslow Storage (dayhead)'!F57*'Onslow Storage (M3)'!$B$1</f>
        <v>32251132.799999997</v>
      </c>
      <c r="G57" s="21">
        <f>'Onslow Storage (dayhead)'!G57*'Onslow Storage (M3)'!$B$1</f>
        <v>22201689.599999998</v>
      </c>
      <c r="H57" s="21">
        <f>'Onslow Storage (dayhead)'!H57*'Onslow Storage (M3)'!$B$1</f>
        <v>42552423.359999999</v>
      </c>
      <c r="I57" s="21">
        <f>'Onslow Storage (dayhead)'!I57*'Onslow Storage (M3)'!$B$1</f>
        <v>39395773.439999998</v>
      </c>
      <c r="J57" s="21">
        <f>'Onslow Storage (dayhead)'!J57*'Onslow Storage (M3)'!$B$1</f>
        <v>24475651.199999999</v>
      </c>
      <c r="K57" s="21">
        <f>'Onslow Storage (dayhead)'!K57*'Onslow Storage (M3)'!$B$1</f>
        <v>33705979.199999996</v>
      </c>
      <c r="L57" s="21">
        <f>'Onslow Storage (dayhead)'!L57*'Onslow Storage (M3)'!$B$1</f>
        <v>8846444.1600000001</v>
      </c>
      <c r="M57" s="21">
        <f>'Onslow Storage (dayhead)'!M57*'Onslow Storage (M3)'!$B$1</f>
        <v>41579265.600000001</v>
      </c>
      <c r="N57" s="21">
        <f>'Onslow Storage (dayhead)'!N57*'Onslow Storage (M3)'!$B$1</f>
        <v>32659467.84</v>
      </c>
      <c r="O57" s="21">
        <f>'Onslow Storage (dayhead)'!O57*'Onslow Storage (M3)'!$B$1</f>
        <v>30564000</v>
      </c>
      <c r="P57" s="21">
        <f>'Onslow Storage (dayhead)'!P57*'Onslow Storage (M3)'!$B$1</f>
        <v>23644310.399999999</v>
      </c>
      <c r="Q57" s="21">
        <f>'Onslow Storage (dayhead)'!Q57*'Onslow Storage (M3)'!$B$1</f>
        <v>25189626.239999998</v>
      </c>
      <c r="R57" s="21">
        <f>'Onslow Storage (dayhead)'!R57*'Onslow Storage (M3)'!$B$1</f>
        <v>30067640.639999997</v>
      </c>
      <c r="S57" s="21">
        <f>'Onslow Storage (dayhead)'!S57*'Onslow Storage (M3)'!$B$1</f>
        <v>36869964.479999997</v>
      </c>
      <c r="T57" s="21">
        <f>'Onslow Storage (dayhead)'!T57*'Onslow Storage (M3)'!$B$1</f>
        <v>38804054.399999999</v>
      </c>
      <c r="U57" s="21">
        <f>'Onslow Storage (dayhead)'!U57*'Onslow Storage (M3)'!$B$1</f>
        <v>39415334.399999999</v>
      </c>
      <c r="V57" s="21">
        <f>'Onslow Storage (dayhead)'!V57*'Onslow Storage (M3)'!$B$1</f>
        <v>40263791.039999999</v>
      </c>
      <c r="W57" s="21">
        <f>'Onslow Storage (dayhead)'!W57*'Onslow Storage (M3)'!$B$1</f>
        <v>34598448</v>
      </c>
      <c r="X57" s="20">
        <f t="shared" si="1"/>
        <v>10269504</v>
      </c>
      <c r="Y57" s="14">
        <f t="shared" si="3"/>
        <v>32765190.171428569</v>
      </c>
      <c r="Z57" s="26">
        <f t="shared" si="2"/>
        <v>5.5951386791279561E-2</v>
      </c>
    </row>
    <row r="58" spans="1:49" ht="15">
      <c r="A58" s="4">
        <v>36581</v>
      </c>
      <c r="B58" s="24">
        <f t="shared" si="0"/>
        <v>46457280</v>
      </c>
      <c r="C58" s="21">
        <f>'Onslow Storage (dayhead)'!C58*'Onslow Storage (M3)'!$B$1</f>
        <v>29365891.199999999</v>
      </c>
      <c r="D58" s="21">
        <f>'Onslow Storage (dayhead)'!D58*'Onslow Storage (M3)'!$B$1</f>
        <v>38865182.399999999</v>
      </c>
      <c r="E58" s="21">
        <f>'Onslow Storage (dayhead)'!E58*'Onslow Storage (M3)'!$B$1</f>
        <v>42178320</v>
      </c>
      <c r="F58" s="21">
        <f>'Onslow Storage (dayhead)'!F58*'Onslow Storage (M3)'!$B$1</f>
        <v>32177779.199999999</v>
      </c>
      <c r="G58" s="21">
        <f>'Onslow Storage (dayhead)'!G58*'Onslow Storage (M3)'!$B$1</f>
        <v>22116110.399999999</v>
      </c>
      <c r="H58" s="21">
        <f>'Onslow Storage (dayhead)'!H58*'Onslow Storage (M3)'!$B$1</f>
        <v>42496185.600000001</v>
      </c>
      <c r="I58" s="21">
        <f>'Onslow Storage (dayhead)'!I58*'Onslow Storage (M3)'!$B$1</f>
        <v>39256401.600000001</v>
      </c>
      <c r="J58" s="21">
        <f>'Onslow Storage (dayhead)'!J58*'Onslow Storage (M3)'!$B$1</f>
        <v>24426748.800000001</v>
      </c>
      <c r="K58" s="21">
        <f>'Onslow Storage (dayhead)'!K58*'Onslow Storage (M3)'!$B$1</f>
        <v>33595948.799999997</v>
      </c>
      <c r="L58" s="21">
        <f>'Onslow Storage (dayhead)'!L58*'Onslow Storage (M3)'!$B$1</f>
        <v>8839108.7999999989</v>
      </c>
      <c r="M58" s="21">
        <f>'Onslow Storage (dayhead)'!M58*'Onslow Storage (M3)'!$B$1</f>
        <v>41518137.600000001</v>
      </c>
      <c r="N58" s="21">
        <f>'Onslow Storage (dayhead)'!N58*'Onslow Storage (M3)'!$B$1</f>
        <v>32471193.599999998</v>
      </c>
      <c r="O58" s="21">
        <f>'Onslow Storage (dayhead)'!O58*'Onslow Storage (M3)'!$B$1</f>
        <v>30417292.799999997</v>
      </c>
      <c r="P58" s="21">
        <f>'Onslow Storage (dayhead)'!P58*'Onslow Storage (M3)'!$B$1</f>
        <v>23368011.84</v>
      </c>
      <c r="Q58" s="21">
        <f>'Onslow Storage (dayhead)'!Q58*'Onslow Storage (M3)'!$B$1</f>
        <v>25113827.52</v>
      </c>
      <c r="R58" s="21">
        <f>'Onslow Storage (dayhead)'!R58*'Onslow Storage (M3)'!$B$1</f>
        <v>29818238.399999999</v>
      </c>
      <c r="S58" s="21">
        <f>'Onslow Storage (dayhead)'!S58*'Onslow Storage (M3)'!$B$1</f>
        <v>36840623.039999999</v>
      </c>
      <c r="T58" s="21">
        <f>'Onslow Storage (dayhead)'!T58*'Onslow Storage (M3)'!$B$1</f>
        <v>39153706.559999995</v>
      </c>
      <c r="U58" s="21">
        <f>'Onslow Storage (dayhead)'!U58*'Onslow Storage (M3)'!$B$1</f>
        <v>39170822.399999999</v>
      </c>
      <c r="V58" s="21">
        <f>'Onslow Storage (dayhead)'!V58*'Onslow Storage (M3)'!$B$1</f>
        <v>40014388.799999997</v>
      </c>
      <c r="W58" s="21">
        <f>'Onslow Storage (dayhead)'!W58*'Onslow Storage (M3)'!$B$1</f>
        <v>34507978.559999995</v>
      </c>
      <c r="X58" s="20">
        <f t="shared" si="1"/>
        <v>10269504</v>
      </c>
      <c r="Y58" s="14">
        <f t="shared" si="3"/>
        <v>32652947.519999992</v>
      </c>
      <c r="Z58" s="26">
        <f t="shared" si="2"/>
        <v>5.6810523425604775E-2</v>
      </c>
    </row>
    <row r="59" spans="1:49" ht="15">
      <c r="A59" s="4">
        <v>36582</v>
      </c>
      <c r="B59" s="24">
        <f t="shared" si="0"/>
        <v>46457280</v>
      </c>
      <c r="C59" s="21">
        <f>'Onslow Storage (dayhead)'!C59*'Onslow Storage (M3)'!$B$1</f>
        <v>29121379.199999999</v>
      </c>
      <c r="D59" s="21">
        <f>'Onslow Storage (dayhead)'!D59*'Onslow Storage (M3)'!$B$1</f>
        <v>38632896</v>
      </c>
      <c r="E59" s="21">
        <f>'Onslow Storage (dayhead)'!E59*'Onslow Storage (M3)'!$B$1</f>
        <v>41909356.799999997</v>
      </c>
      <c r="F59" s="21">
        <f>'Onslow Storage (dayhead)'!F59*'Onslow Storage (M3)'!$B$1</f>
        <v>32141102.399999999</v>
      </c>
      <c r="G59" s="21">
        <f>'Onslow Storage (dayhead)'!G59*'Onslow Storage (M3)'!$B$1</f>
        <v>21981628.800000001</v>
      </c>
      <c r="H59" s="21">
        <f>'Onslow Storage (dayhead)'!H59*'Onslow Storage (M3)'!$B$1</f>
        <v>42325027.199999996</v>
      </c>
      <c r="I59" s="21">
        <f>'Onslow Storage (dayhead)'!I59*'Onslow Storage (M3)'!$B$1</f>
        <v>39153706.559999995</v>
      </c>
      <c r="J59" s="21">
        <f>'Onslow Storage (dayhead)'!J59*'Onslow Storage (M3)'!$B$1</f>
        <v>24328944</v>
      </c>
      <c r="K59" s="21">
        <f>'Onslow Storage (dayhead)'!K59*'Onslow Storage (M3)'!$B$1</f>
        <v>33554381.759999998</v>
      </c>
      <c r="L59" s="21">
        <f>'Onslow Storage (dayhead)'!L59*'Onslow Storage (M3)'!$B$1</f>
        <v>8942292.8640000001</v>
      </c>
      <c r="M59" s="21">
        <f>'Onslow Storage (dayhead)'!M59*'Onslow Storage (M3)'!$B$1</f>
        <v>41322528</v>
      </c>
      <c r="N59" s="21">
        <f>'Onslow Storage (dayhead)'!N59*'Onslow Storage (M3)'!$B$1</f>
        <v>32251132.799999997</v>
      </c>
      <c r="O59" s="21">
        <f>'Onslow Storage (dayhead)'!O59*'Onslow Storage (M3)'!$B$1</f>
        <v>30343939.199999999</v>
      </c>
      <c r="P59" s="21">
        <f>'Onslow Storage (dayhead)'!P59*'Onslow Storage (M3)'!$B$1</f>
        <v>23265316.800000001</v>
      </c>
      <c r="Q59" s="21">
        <f>'Onslow Storage (dayhead)'!Q59*'Onslow Storage (M3)'!$B$1</f>
        <v>24976900.800000001</v>
      </c>
      <c r="R59" s="21">
        <f>'Onslow Storage (dayhead)'!R59*'Onslow Storage (M3)'!$B$1</f>
        <v>29610403.199999999</v>
      </c>
      <c r="S59" s="21">
        <f>'Onslow Storage (dayhead)'!S59*'Onslow Storage (M3)'!$B$1</f>
        <v>36786830.399999999</v>
      </c>
      <c r="T59" s="21">
        <f>'Onslow Storage (dayhead)'!T59*'Onslow Storage (M3)'!$B$1</f>
        <v>39354206.399999999</v>
      </c>
      <c r="U59" s="21">
        <f>'Onslow Storage (dayhead)'!U59*'Onslow Storage (M3)'!$B$1</f>
        <v>38938536</v>
      </c>
      <c r="V59" s="21">
        <f>'Onslow Storage (dayhead)'!V59*'Onslow Storage (M3)'!$B$1</f>
        <v>39757651.199999996</v>
      </c>
      <c r="W59" s="21">
        <f>'Onslow Storage (dayhead)'!W59*'Onslow Storage (M3)'!$B$1</f>
        <v>34483527.359999999</v>
      </c>
      <c r="X59" s="20">
        <f t="shared" si="1"/>
        <v>10269504</v>
      </c>
      <c r="Y59" s="14">
        <f t="shared" si="3"/>
        <v>32532461.32114286</v>
      </c>
      <c r="Z59" s="26">
        <f t="shared" si="2"/>
        <v>5.9972899670801764E-2</v>
      </c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</row>
    <row r="60" spans="1:49" ht="15">
      <c r="A60" s="4">
        <v>36583</v>
      </c>
      <c r="B60" s="24">
        <f t="shared" si="0"/>
        <v>46457280</v>
      </c>
      <c r="C60" s="21">
        <f>'Onslow Storage (dayhead)'!C60*'Onslow Storage (M3)'!$B$1</f>
        <v>28950220.799999997</v>
      </c>
      <c r="D60" s="21">
        <f>'Onslow Storage (dayhead)'!D60*'Onslow Storage (M3)'!$B$1</f>
        <v>38583993.600000001</v>
      </c>
      <c r="E60" s="21">
        <f>'Onslow Storage (dayhead)'!E60*'Onslow Storage (M3)'!$B$1</f>
        <v>41664844.799999997</v>
      </c>
      <c r="F60" s="21">
        <f>'Onslow Storage (dayhead)'!F60*'Onslow Storage (M3)'!$B$1</f>
        <v>31786560</v>
      </c>
      <c r="G60" s="21">
        <f>'Onslow Storage (dayhead)'!G60*'Onslow Storage (M3)'!$B$1</f>
        <v>21925391.039999999</v>
      </c>
      <c r="H60" s="21">
        <f>'Onslow Storage (dayhead)'!H60*'Onslow Storage (M3)'!$B$1</f>
        <v>42129417.600000001</v>
      </c>
      <c r="I60" s="21">
        <f>'Onslow Storage (dayhead)'!I60*'Onslow Storage (M3)'!$B$1</f>
        <v>38965432.32</v>
      </c>
      <c r="J60" s="21">
        <f>'Onslow Storage (dayhead)'!J60*'Onslow Storage (M3)'!$B$1</f>
        <v>24280041.599999998</v>
      </c>
      <c r="K60" s="21">
        <f>'Onslow Storage (dayhead)'!K60*'Onslow Storage (M3)'!$B$1</f>
        <v>33429680.639999997</v>
      </c>
      <c r="L60" s="21">
        <f>'Onslow Storage (dayhead)'!L60*'Onslow Storage (M3)'!$B$1</f>
        <v>9045476.9279999994</v>
      </c>
      <c r="M60" s="21">
        <f>'Onslow Storage (dayhead)'!M60*'Onslow Storage (M3)'!$B$1</f>
        <v>41139144</v>
      </c>
      <c r="N60" s="21">
        <f>'Onslow Storage (dayhead)'!N60*'Onslow Storage (M3)'!$B$1</f>
        <v>32048187.84</v>
      </c>
      <c r="O60" s="21">
        <f>'Onslow Storage (dayhead)'!O60*'Onslow Storage (M3)'!$B$1</f>
        <v>30153219.84</v>
      </c>
      <c r="P60" s="21">
        <f>'Onslow Storage (dayhead)'!P60*'Onslow Storage (M3)'!$B$1</f>
        <v>23174847.359999999</v>
      </c>
      <c r="Q60" s="21">
        <f>'Onslow Storage (dayhead)'!Q60*'Onslow Storage (M3)'!$B$1</f>
        <v>24866870.399999999</v>
      </c>
      <c r="R60" s="21">
        <f>'Onslow Storage (dayhead)'!R60*'Onslow Storage (M3)'!$B$1</f>
        <v>29402568</v>
      </c>
      <c r="S60" s="21">
        <f>'Onslow Storage (dayhead)'!S60*'Onslow Storage (M3)'!$B$1</f>
        <v>36676800</v>
      </c>
      <c r="T60" s="21">
        <f>'Onslow Storage (dayhead)'!T60*'Onslow Storage (M3)'!$B$1</f>
        <v>39329755.199999996</v>
      </c>
      <c r="U60" s="21">
        <f>'Onslow Storage (dayhead)'!U60*'Onslow Storage (M3)'!$B$1</f>
        <v>38828505.600000001</v>
      </c>
      <c r="V60" s="21">
        <f>'Onslow Storage (dayhead)'!V60*'Onslow Storage (M3)'!$B$1</f>
        <v>41547479.039999999</v>
      </c>
      <c r="W60" s="21">
        <f>'Onslow Storage (dayhead)'!W60*'Onslow Storage (M3)'!$B$1</f>
        <v>34378387.199999996</v>
      </c>
      <c r="X60" s="20">
        <f t="shared" si="1"/>
        <v>10269504</v>
      </c>
      <c r="Y60" s="14">
        <f t="shared" si="3"/>
        <v>32490801.133714285</v>
      </c>
      <c r="Z60" s="26">
        <f t="shared" si="2"/>
        <v>5.8096014884872912E-2</v>
      </c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</row>
    <row r="61" spans="1:49" ht="15">
      <c r="A61" s="4">
        <v>36584</v>
      </c>
      <c r="B61" s="24">
        <f t="shared" si="0"/>
        <v>46457280</v>
      </c>
      <c r="C61" s="21">
        <f>'Onslow Storage (dayhead)'!C61*'Onslow Storage (M3)'!$B$1</f>
        <v>28681257.599999998</v>
      </c>
      <c r="D61" s="21">
        <f>'Onslow Storage (dayhead)'!D61*'Onslow Storage (M3)'!$B$1</f>
        <v>38510640</v>
      </c>
      <c r="E61" s="21">
        <f>'Onslow Storage (dayhead)'!E61*'Onslow Storage (M3)'!$B$1</f>
        <v>41554814.399999999</v>
      </c>
      <c r="F61" s="21">
        <f>'Onslow Storage (dayhead)'!F61*'Onslow Storage (M3)'!$B$1</f>
        <v>31835462.399999999</v>
      </c>
      <c r="G61" s="21">
        <f>'Onslow Storage (dayhead)'!G61*'Onslow Storage (M3)'!$B$1</f>
        <v>21859372.800000001</v>
      </c>
      <c r="H61" s="21">
        <f>'Onslow Storage (dayhead)'!H61*'Onslow Storage (M3)'!$B$1</f>
        <v>41987600.640000001</v>
      </c>
      <c r="I61" s="21">
        <f>'Onslow Storage (dayhead)'!I61*'Onslow Storage (M3)'!$B$1</f>
        <v>38872517.759999998</v>
      </c>
      <c r="J61" s="21">
        <f>'Onslow Storage (dayhead)'!J61*'Onslow Storage (M3)'!$B$1</f>
        <v>24194462.399999999</v>
      </c>
      <c r="K61" s="21">
        <f>'Onslow Storage (dayhead)'!K61*'Onslow Storage (M3)'!$B$1</f>
        <v>33158272.32</v>
      </c>
      <c r="L61" s="21">
        <f>'Onslow Storage (dayhead)'!L61*'Onslow Storage (M3)'!$B$1</f>
        <v>9148660.9919999987</v>
      </c>
      <c r="M61" s="21">
        <f>'Onslow Storage (dayhead)'!M61*'Onslow Storage (M3)'!$B$1</f>
        <v>40845729.600000001</v>
      </c>
      <c r="N61" s="21">
        <f>'Onslow Storage (dayhead)'!N61*'Onslow Storage (M3)'!$B$1</f>
        <v>32079974.399999999</v>
      </c>
      <c r="O61" s="21">
        <f>'Onslow Storage (dayhead)'!O61*'Onslow Storage (M3)'!$B$1</f>
        <v>30092091.84</v>
      </c>
      <c r="P61" s="21">
        <f>'Onslow Storage (dayhead)'!P61*'Onslow Storage (M3)'!$B$1</f>
        <v>23436475.199999999</v>
      </c>
      <c r="Q61" s="21">
        <f>'Onslow Storage (dayhead)'!Q61*'Onslow Storage (M3)'!$B$1</f>
        <v>24786181.439999998</v>
      </c>
      <c r="R61" s="21">
        <f>'Onslow Storage (dayhead)'!R61*'Onslow Storage (M3)'!$B$1</f>
        <v>29194732.799999997</v>
      </c>
      <c r="S61" s="21">
        <f>'Onslow Storage (dayhead)'!S61*'Onslow Storage (M3)'!$B$1</f>
        <v>36640123.199999996</v>
      </c>
      <c r="T61" s="21">
        <f>'Onslow Storage (dayhead)'!T61*'Onslow Storage (M3)'!$B$1</f>
        <v>39256401.600000001</v>
      </c>
      <c r="U61" s="21">
        <f>'Onslow Storage (dayhead)'!U61*'Onslow Storage (M3)'!$B$1</f>
        <v>38473963.199999996</v>
      </c>
      <c r="V61" s="21">
        <f>'Onslow Storage (dayhead)'!V61*'Onslow Storage (M3)'!$B$1</f>
        <v>39121920</v>
      </c>
      <c r="W61" s="21">
        <f>'Onslow Storage (dayhead)'!W61*'Onslow Storage (M3)'!$B$1</f>
        <v>34329484.799999997</v>
      </c>
      <c r="X61" s="20">
        <f t="shared" si="1"/>
        <v>10269504</v>
      </c>
      <c r="Y61" s="14">
        <f t="shared" si="3"/>
        <v>32288578.066285711</v>
      </c>
      <c r="Z61" s="26">
        <f t="shared" si="2"/>
        <v>6.3208318728823487E-2</v>
      </c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</row>
    <row r="62" spans="1:49" ht="15">
      <c r="A62" s="4">
        <v>36585</v>
      </c>
      <c r="B62" s="24">
        <f t="shared" si="0"/>
        <v>46457280</v>
      </c>
      <c r="C62" s="21">
        <f>'Onslow Storage (dayhead)'!C62*'Onslow Storage (M3)'!$B$1</f>
        <v>0</v>
      </c>
      <c r="D62" s="21">
        <f>'Onslow Storage (dayhead)'!D62*'Onslow Storage (M3)'!$B$1</f>
        <v>38363932.799999997</v>
      </c>
      <c r="E62" s="21">
        <f>'Onslow Storage (dayhead)'!E62*'Onslow Storage (M3)'!$B$1</f>
        <v>0</v>
      </c>
      <c r="F62" s="21">
        <f>'Onslow Storage (dayhead)'!F62*'Onslow Storage (M3)'!$B$1</f>
        <v>0</v>
      </c>
      <c r="G62" s="21">
        <f>'Onslow Storage (dayhead)'!G62*'Onslow Storage (M3)'!$B$1</f>
        <v>0</v>
      </c>
      <c r="H62" s="21">
        <f>'Onslow Storage (dayhead)'!H62*'Onslow Storage (M3)'!$B$1</f>
        <v>41884905.600000001</v>
      </c>
      <c r="I62" s="21">
        <f>'Onslow Storage (dayhead)'!I62*'Onslow Storage (M3)'!$B$1</f>
        <v>38872517.759999998</v>
      </c>
      <c r="J62" s="21">
        <f>'Onslow Storage (dayhead)'!J62*'Onslow Storage (M3)'!$B$1</f>
        <v>24194462.399999999</v>
      </c>
      <c r="K62" s="21">
        <f>'Onslow Storage (dayhead)'!K62*'Onslow Storage (M3)'!$B$1</f>
        <v>33158272.32</v>
      </c>
      <c r="L62" s="21">
        <f>'Onslow Storage (dayhead)'!L62*'Onslow Storage (M3)'!$B$1</f>
        <v>9251845.055999998</v>
      </c>
      <c r="M62" s="21">
        <f>'Onslow Storage (dayhead)'!M62*'Onslow Storage (M3)'!$B$1</f>
        <v>40845729.600000001</v>
      </c>
      <c r="N62" s="21">
        <f>'Onslow Storage (dayhead)'!N62*'Onslow Storage (M3)'!$B$1</f>
        <v>32079974.399999999</v>
      </c>
      <c r="O62" s="21">
        <f>'Onslow Storage (dayhead)'!O62*'Onslow Storage (M3)'!$B$1</f>
        <v>30092091.84</v>
      </c>
      <c r="P62" s="21">
        <f>'Onslow Storage (dayhead)'!P62*'Onslow Storage (M3)'!$B$1</f>
        <v>22861872</v>
      </c>
      <c r="Q62" s="21">
        <f>'Onslow Storage (dayhead)'!Q62*'Onslow Storage (M3)'!$B$1</f>
        <v>24786181.439999998</v>
      </c>
      <c r="R62" s="21">
        <f>'Onslow Storage (dayhead)'!R62*'Onslow Storage (M3)'!$B$1</f>
        <v>29194732.799999997</v>
      </c>
      <c r="S62" s="21">
        <f>'Onslow Storage (dayhead)'!S62*'Onslow Storage (M3)'!$B$1</f>
        <v>36640123.199999996</v>
      </c>
      <c r="T62" s="21">
        <f>'Onslow Storage (dayhead)'!T62*'Onslow Storage (M3)'!$B$1</f>
        <v>39126810.239999995</v>
      </c>
      <c r="U62" s="21">
        <f>'Onslow Storage (dayhead)'!U62*'Onslow Storage (M3)'!$B$1</f>
        <v>38473963.199999996</v>
      </c>
      <c r="V62" s="21">
        <f>'Onslow Storage (dayhead)'!V62*'Onslow Storage (M3)'!$B$1</f>
        <v>39058346.879999995</v>
      </c>
      <c r="W62" s="21">
        <f>'Onslow Storage (dayhead)'!W62*'Onslow Storage (M3)'!$B$1</f>
        <v>34305033.600000001</v>
      </c>
      <c r="X62" s="20">
        <f t="shared" si="1"/>
        <v>10269504</v>
      </c>
      <c r="Y62" s="14">
        <f t="shared" si="3"/>
        <v>26342418.815999996</v>
      </c>
      <c r="Z62" s="26">
        <f t="shared" si="2"/>
        <v>0.30227348671427362</v>
      </c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</row>
    <row r="63" spans="1:49" ht="15">
      <c r="A63" s="4">
        <v>36586</v>
      </c>
      <c r="B63" s="24">
        <f t="shared" si="0"/>
        <v>46457280</v>
      </c>
      <c r="C63" s="21">
        <f>'Onslow Storage (dayhead)'!C63*'Onslow Storage (M3)'!$B$1</f>
        <v>28632355.199999999</v>
      </c>
      <c r="D63" s="21">
        <f>'Onslow Storage (dayhead)'!D63*'Onslow Storage (M3)'!$B$1</f>
        <v>38290579.199999996</v>
      </c>
      <c r="E63" s="21">
        <f>'Onslow Storage (dayhead)'!E63*'Onslow Storage (M3)'!$B$1</f>
        <v>41395881.600000001</v>
      </c>
      <c r="F63" s="21">
        <f>'Onslow Storage (dayhead)'!F63*'Onslow Storage (M3)'!$B$1</f>
        <v>31639852.799999997</v>
      </c>
      <c r="G63" s="21">
        <f>'Onslow Storage (dayhead)'!G63*'Onslow Storage (M3)'!$B$1</f>
        <v>21834921.599999998</v>
      </c>
      <c r="H63" s="21">
        <f>'Onslow Storage (dayhead)'!H63*'Onslow Storage (M3)'!$B$1</f>
        <v>41738198.399999999</v>
      </c>
      <c r="I63" s="21">
        <f>'Onslow Storage (dayhead)'!I63*'Onslow Storage (M3)'!$B$1</f>
        <v>38583993.600000001</v>
      </c>
      <c r="J63" s="21">
        <f>'Onslow Storage (dayhead)'!J63*'Onslow Storage (M3)'!$B$1</f>
        <v>24231139.199999999</v>
      </c>
      <c r="K63" s="21">
        <f>'Onslow Storage (dayhead)'!K63*'Onslow Storage (M3)'!$B$1</f>
        <v>33058022.399999999</v>
      </c>
      <c r="L63" s="21">
        <f>'Onslow Storage (dayhead)'!L63*'Onslow Storage (M3)'!$B$1</f>
        <v>9355029.1199999992</v>
      </c>
      <c r="M63" s="21">
        <f>'Onslow Storage (dayhead)'!M63*'Onslow Storage (M3)'!$B$1</f>
        <v>40772376</v>
      </c>
      <c r="N63" s="21">
        <f>'Onslow Storage (dayhead)'!N63*'Onslow Storage (M3)'!$B$1</f>
        <v>31933267.199999999</v>
      </c>
      <c r="O63" s="21">
        <f>'Onslow Storage (dayhead)'!O63*'Onslow Storage (M3)'!$B$1</f>
        <v>29964945.599999998</v>
      </c>
      <c r="P63" s="21">
        <f>'Onslow Storage (dayhead)'!P63*'Onslow Storage (M3)'!$B$1</f>
        <v>22820304.959999997</v>
      </c>
      <c r="Q63" s="21">
        <f>'Onslow Storage (dayhead)'!Q63*'Onslow Storage (M3)'!$B$1</f>
        <v>24683486.399999999</v>
      </c>
      <c r="R63" s="21">
        <f>'Onslow Storage (dayhead)'!R63*'Onslow Storage (M3)'!$B$1</f>
        <v>28967336.639999997</v>
      </c>
      <c r="S63" s="21">
        <f>'Onslow Storage (dayhead)'!S63*'Onslow Storage (M3)'!$B$1</f>
        <v>36591220.799999997</v>
      </c>
      <c r="T63" s="21">
        <f>'Onslow Storage (dayhead)'!T63*'Onslow Storage (M3)'!$B$1</f>
        <v>39464236.799999997</v>
      </c>
      <c r="U63" s="21">
        <f>'Onslow Storage (dayhead)'!U63*'Onslow Storage (M3)'!$B$1</f>
        <v>38099859.839999996</v>
      </c>
      <c r="V63" s="21">
        <f>'Onslow Storage (dayhead)'!V63*'Onslow Storage (M3)'!$B$1</f>
        <v>38994773.759999998</v>
      </c>
      <c r="W63" s="21">
        <f>'Onslow Storage (dayhead)'!W63*'Onslow Storage (M3)'!$B$1</f>
        <v>34248795.839999996</v>
      </c>
      <c r="X63" s="20">
        <f t="shared" si="1"/>
        <v>10269504</v>
      </c>
      <c r="Y63" s="14">
        <f t="shared" si="3"/>
        <v>32157170.331428573</v>
      </c>
      <c r="Z63" s="26">
        <f t="shared" si="2"/>
        <v>6.5043829634698569E-2</v>
      </c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</row>
    <row r="64" spans="1:49" ht="15">
      <c r="A64" s="4">
        <v>36587</v>
      </c>
      <c r="B64" s="24">
        <f t="shared" si="0"/>
        <v>46457280</v>
      </c>
      <c r="C64" s="21">
        <f>'Onslow Storage (dayhead)'!C64*'Onslow Storage (M3)'!$B$1</f>
        <v>28412294.399999999</v>
      </c>
      <c r="D64" s="21">
        <f>'Onslow Storage (dayhead)'!D64*'Onslow Storage (M3)'!$B$1</f>
        <v>38241676.799999997</v>
      </c>
      <c r="E64" s="21">
        <f>'Onslow Storage (dayhead)'!E64*'Onslow Storage (M3)'!$B$1</f>
        <v>41151369.600000001</v>
      </c>
      <c r="F64" s="21">
        <f>'Onslow Storage (dayhead)'!F64*'Onslow Storage (M3)'!$B$1</f>
        <v>31468694.399999999</v>
      </c>
      <c r="G64" s="21">
        <f>'Onslow Storage (dayhead)'!G64*'Onslow Storage (M3)'!$B$1</f>
        <v>21786019.199999999</v>
      </c>
      <c r="H64" s="21">
        <f>'Onslow Storage (dayhead)'!H64*'Onslow Storage (M3)'!$B$1</f>
        <v>41579265.600000001</v>
      </c>
      <c r="I64" s="21">
        <f>'Onslow Storage (dayhead)'!I64*'Onslow Storage (M3)'!$B$1</f>
        <v>38354152.32</v>
      </c>
      <c r="J64" s="21">
        <f>'Onslow Storage (dayhead)'!J64*'Onslow Storage (M3)'!$B$1</f>
        <v>24182236.800000001</v>
      </c>
      <c r="K64" s="21">
        <f>'Onslow Storage (dayhead)'!K64*'Onslow Storage (M3)'!$B$1</f>
        <v>32947992</v>
      </c>
      <c r="L64" s="21">
        <f>'Onslow Storage (dayhead)'!L64*'Onslow Storage (M3)'!$B$1</f>
        <v>9388174.0800000001</v>
      </c>
      <c r="M64" s="21">
        <f>'Onslow Storage (dayhead)'!M64*'Onslow Storage (M3)'!$B$1</f>
        <v>40478961.600000001</v>
      </c>
      <c r="N64" s="21">
        <f>'Onslow Storage (dayhead)'!N64*'Onslow Storage (M3)'!$B$1</f>
        <v>32251132.799999997</v>
      </c>
      <c r="O64" s="21">
        <f>'Onslow Storage (dayhead)'!O64*'Onslow Storage (M3)'!$B$1</f>
        <v>29818238.399999999</v>
      </c>
      <c r="P64" s="21">
        <f>'Onslow Storage (dayhead)'!P64*'Onslow Storage (M3)'!$B$1</f>
        <v>22739616</v>
      </c>
      <c r="Q64" s="21">
        <f>'Onslow Storage (dayhead)'!Q64*'Onslow Storage (M3)'!$B$1</f>
        <v>24676151.039999999</v>
      </c>
      <c r="R64" s="21">
        <f>'Onslow Storage (dayhead)'!R64*'Onslow Storage (M3)'!$B$1</f>
        <v>28669032</v>
      </c>
      <c r="S64" s="21">
        <f>'Onslow Storage (dayhead)'!S64*'Onslow Storage (M3)'!$B$1</f>
        <v>36444513.600000001</v>
      </c>
      <c r="T64" s="21">
        <f>'Onslow Storage (dayhead)'!T64*'Onslow Storage (M3)'!$B$1</f>
        <v>40051065.600000001</v>
      </c>
      <c r="U64" s="21">
        <f>'Onslow Storage (dayhead)'!U64*'Onslow Storage (M3)'!$B$1</f>
        <v>37723311.359999999</v>
      </c>
      <c r="V64" s="21">
        <f>'Onslow Storage (dayhead)'!V64*'Onslow Storage (M3)'!$B$1</f>
        <v>38865182.399999999</v>
      </c>
      <c r="W64" s="21">
        <f>'Onslow Storage (dayhead)'!W64*'Onslow Storage (M3)'!$B$1</f>
        <v>34243905.600000001</v>
      </c>
      <c r="X64" s="20">
        <f t="shared" si="1"/>
        <v>10269504</v>
      </c>
      <c r="Y64" s="14">
        <f t="shared" si="3"/>
        <v>32070142.171428572</v>
      </c>
      <c r="Z64" s="26">
        <f t="shared" si="2"/>
        <v>6.7781533893792476E-2</v>
      </c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</row>
    <row r="65" spans="1:54" ht="15">
      <c r="A65" s="4">
        <v>36588</v>
      </c>
      <c r="B65" s="24">
        <f t="shared" si="0"/>
        <v>46457280</v>
      </c>
      <c r="C65" s="21">
        <f>'Onslow Storage (dayhead)'!C65*'Onslow Storage (M3)'!$B$1</f>
        <v>28314489.599999998</v>
      </c>
      <c r="D65" s="21">
        <f>'Onslow Storage (dayhead)'!D65*'Onslow Storage (M3)'!$B$1</f>
        <v>38143872</v>
      </c>
      <c r="E65" s="21">
        <f>'Onslow Storage (dayhead)'!E65*'Onslow Storage (M3)'!$B$1</f>
        <v>41004662.399999999</v>
      </c>
      <c r="F65" s="21">
        <f>'Onslow Storage (dayhead)'!F65*'Onslow Storage (M3)'!$B$1</f>
        <v>31370889.599999998</v>
      </c>
      <c r="G65" s="21">
        <f>'Onslow Storage (dayhead)'!G65*'Onslow Storage (M3)'!$B$1</f>
        <v>21720000.960000001</v>
      </c>
      <c r="H65" s="21">
        <f>'Onslow Storage (dayhead)'!H65*'Onslow Storage (M3)'!$B$1</f>
        <v>41493686.399999999</v>
      </c>
      <c r="I65" s="21">
        <f>'Onslow Storage (dayhead)'!I65*'Onslow Storage (M3)'!$B$1</f>
        <v>38119420.799999997</v>
      </c>
      <c r="J65" s="21">
        <f>'Onslow Storage (dayhead)'!J65*'Onslow Storage (M3)'!$B$1</f>
        <v>23986627.199999999</v>
      </c>
      <c r="K65" s="21">
        <f>'Onslow Storage (dayhead)'!K65*'Onslow Storage (M3)'!$B$1</f>
        <v>32691254.399999999</v>
      </c>
      <c r="L65" s="21">
        <f>'Onslow Storage (dayhead)'!L65*'Onslow Storage (M3)'!$B$1</f>
        <v>9421319.040000001</v>
      </c>
      <c r="M65" s="21">
        <f>'Onslow Storage (dayhead)'!M65*'Onslow Storage (M3)'!$B$1</f>
        <v>40368931.199999996</v>
      </c>
      <c r="N65" s="21">
        <f>'Onslow Storage (dayhead)'!N65*'Onslow Storage (M3)'!$B$1</f>
        <v>32901534.719999999</v>
      </c>
      <c r="O65" s="21">
        <f>'Onslow Storage (dayhead)'!O65*'Onslow Storage (M3)'!$B$1</f>
        <v>29695982.399999999</v>
      </c>
      <c r="P65" s="21">
        <f>'Onslow Storage (dayhead)'!P65*'Onslow Storage (M3)'!$B$1</f>
        <v>23001243.84</v>
      </c>
      <c r="Q65" s="21">
        <f>'Onslow Storage (dayhead)'!Q65*'Onslow Storage (M3)'!$B$1</f>
        <v>24546559.68</v>
      </c>
      <c r="R65" s="21">
        <f>'Onslow Storage (dayhead)'!R65*'Onslow Storage (M3)'!$B$1</f>
        <v>28571227.199999999</v>
      </c>
      <c r="S65" s="21">
        <f>'Onslow Storage (dayhead)'!S65*'Onslow Storage (M3)'!$B$1</f>
        <v>36385830.719999999</v>
      </c>
      <c r="T65" s="21">
        <f>'Onslow Storage (dayhead)'!T65*'Onslow Storage (M3)'!$B$1</f>
        <v>40273571.519999996</v>
      </c>
      <c r="U65" s="21">
        <f>'Onslow Storage (dayhead)'!U65*'Onslow Storage (M3)'!$B$1</f>
        <v>37398110.399999999</v>
      </c>
      <c r="V65" s="21">
        <f>'Onslow Storage (dayhead)'!V65*'Onslow Storage (M3)'!$B$1</f>
        <v>38872517.759999998</v>
      </c>
      <c r="W65" s="21">
        <f>'Onslow Storage (dayhead)'!W65*'Onslow Storage (M3)'!$B$1</f>
        <v>34214564.159999996</v>
      </c>
      <c r="X65" s="20">
        <f t="shared" si="1"/>
        <v>10269504</v>
      </c>
      <c r="Y65" s="14">
        <f t="shared" si="3"/>
        <v>32023633.142857131</v>
      </c>
      <c r="Z65" s="26">
        <f t="shared" si="2"/>
        <v>6.8416066577116436E-2</v>
      </c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</row>
    <row r="66" spans="1:54" ht="15">
      <c r="A66" s="4">
        <v>36589</v>
      </c>
      <c r="B66" s="24">
        <f t="shared" si="0"/>
        <v>46457280</v>
      </c>
      <c r="C66" s="21">
        <f>'Onslow Storage (dayhead)'!C66*'Onslow Storage (M3)'!$B$1</f>
        <v>28167782.399999999</v>
      </c>
      <c r="D66" s="21">
        <f>'Onslow Storage (dayhead)'!D66*'Onslow Storage (M3)'!$B$1</f>
        <v>38046067.199999996</v>
      </c>
      <c r="E66" s="21">
        <f>'Onslow Storage (dayhead)'!E66*'Onslow Storage (M3)'!$B$1</f>
        <v>40784601.600000001</v>
      </c>
      <c r="F66" s="21">
        <f>'Onslow Storage (dayhead)'!F66*'Onslow Storage (M3)'!$B$1</f>
        <v>31175280</v>
      </c>
      <c r="G66" s="21">
        <f>'Onslow Storage (dayhead)'!G66*'Onslow Storage (M3)'!$B$1</f>
        <v>21683324.16</v>
      </c>
      <c r="H66" s="21">
        <f>'Onslow Storage (dayhead)'!H66*'Onslow Storage (M3)'!$B$1</f>
        <v>41346979.199999996</v>
      </c>
      <c r="I66" s="21">
        <f>'Onslow Storage (dayhead)'!I66*'Onslow Storage (M3)'!$B$1</f>
        <v>37882244.159999996</v>
      </c>
      <c r="J66" s="21">
        <f>'Onslow Storage (dayhead)'!J66*'Onslow Storage (M3)'!$B$1</f>
        <v>23962176</v>
      </c>
      <c r="K66" s="21">
        <f>'Onslow Storage (dayhead)'!K66*'Onslow Storage (M3)'!$B$1</f>
        <v>32568998.399999999</v>
      </c>
      <c r="L66" s="21">
        <f>'Onslow Storage (dayhead)'!L66*'Onslow Storage (M3)'!$B$1</f>
        <v>9454464</v>
      </c>
      <c r="M66" s="21">
        <f>'Onslow Storage (dayhead)'!M66*'Onslow Storage (M3)'!$B$1</f>
        <v>40222224</v>
      </c>
      <c r="N66" s="21">
        <f>'Onslow Storage (dayhead)'!N66*'Onslow Storage (M3)'!$B$1</f>
        <v>34048296</v>
      </c>
      <c r="O66" s="21">
        <f>'Onslow Storage (dayhead)'!O66*'Onslow Storage (M3)'!$B$1</f>
        <v>29610403.199999999</v>
      </c>
      <c r="P66" s="21">
        <f>'Onslow Storage (dayhead)'!P66*'Onslow Storage (M3)'!$B$1</f>
        <v>23057481.599999998</v>
      </c>
      <c r="Q66" s="21">
        <f>'Onslow Storage (dayhead)'!Q66*'Onslow Storage (M3)'!$B$1</f>
        <v>24456090.239999998</v>
      </c>
      <c r="R66" s="21">
        <f>'Onslow Storage (dayhead)'!R66*'Onslow Storage (M3)'!$B$1</f>
        <v>28297373.759999998</v>
      </c>
      <c r="S66" s="21">
        <f>'Onslow Storage (dayhead)'!S66*'Onslow Storage (M3)'!$B$1</f>
        <v>36248904</v>
      </c>
      <c r="T66" s="21">
        <f>'Onslow Storage (dayhead)'!T66*'Onslow Storage (M3)'!$B$1</f>
        <v>41329863.359999999</v>
      </c>
      <c r="U66" s="21">
        <f>'Onslow Storage (dayhead)'!U66*'Onslow Storage (M3)'!$B$1</f>
        <v>37055793.600000001</v>
      </c>
      <c r="V66" s="21">
        <f>'Onslow Storage (dayhead)'!V66*'Onslow Storage (M3)'!$B$1</f>
        <v>40026614.399999999</v>
      </c>
      <c r="W66" s="21">
        <f>'Onslow Storage (dayhead)'!W66*'Onslow Storage (M3)'!$B$1</f>
        <v>34155881.280000001</v>
      </c>
      <c r="X66" s="20">
        <f t="shared" si="1"/>
        <v>10269504</v>
      </c>
      <c r="Y66" s="14">
        <f t="shared" si="3"/>
        <v>32075278.217142854</v>
      </c>
      <c r="Z66" s="26">
        <f t="shared" si="2"/>
        <v>6.4866251471675615E-2</v>
      </c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</row>
    <row r="67" spans="1:54" ht="15">
      <c r="A67" s="4">
        <v>36590</v>
      </c>
      <c r="B67" s="24">
        <f t="shared" si="0"/>
        <v>46457280</v>
      </c>
      <c r="C67" s="21">
        <f>'Onslow Storage (dayhead)'!C67*'Onslow Storage (M3)'!$B$1</f>
        <v>28094428.799999997</v>
      </c>
      <c r="D67" s="21">
        <f>'Onslow Storage (dayhead)'!D67*'Onslow Storage (M3)'!$B$1</f>
        <v>37972713.600000001</v>
      </c>
      <c r="E67" s="21">
        <f>'Onslow Storage (dayhead)'!E67*'Onslow Storage (M3)'!$B$1</f>
        <v>40760150.399999999</v>
      </c>
      <c r="F67" s="21">
        <f>'Onslow Storage (dayhead)'!F67*'Onslow Storage (M3)'!$B$1</f>
        <v>30918542.399999999</v>
      </c>
      <c r="G67" s="21">
        <f>'Onslow Storage (dayhead)'!G67*'Onslow Storage (M3)'!$B$1</f>
        <v>21590409.599999998</v>
      </c>
      <c r="H67" s="21">
        <f>'Onslow Storage (dayhead)'!H67*'Onslow Storage (M3)'!$B$1</f>
        <v>41205162.239999995</v>
      </c>
      <c r="I67" s="21">
        <f>'Onslow Storage (dayhead)'!I67*'Onslow Storage (M3)'!$B$1</f>
        <v>37598610.239999995</v>
      </c>
      <c r="J67" s="21">
        <f>'Onslow Storage (dayhead)'!J67*'Onslow Storage (M3)'!$B$1</f>
        <v>23962176</v>
      </c>
      <c r="K67" s="21">
        <f>'Onslow Storage (dayhead)'!K67*'Onslow Storage (M3)'!$B$1</f>
        <v>32373388.799999997</v>
      </c>
      <c r="L67" s="21">
        <f>'Onslow Storage (dayhead)'!L67*'Onslow Storage (M3)'!$B$1</f>
        <v>9487608.9600000009</v>
      </c>
      <c r="M67" s="21">
        <f>'Onslow Storage (dayhead)'!M67*'Onslow Storage (M3)'!$B$1</f>
        <v>39963041.280000001</v>
      </c>
      <c r="N67" s="21">
        <f>'Onslow Storage (dayhead)'!N67*'Onslow Storage (M3)'!$B$1</f>
        <v>34305033.600000001</v>
      </c>
      <c r="O67" s="21">
        <f>'Onslow Storage (dayhead)'!O67*'Onslow Storage (M3)'!$B$1</f>
        <v>29488147.199999999</v>
      </c>
      <c r="P67" s="21">
        <f>'Onslow Storage (dayhead)'!P67*'Onslow Storage (M3)'!$B$1</f>
        <v>22900993.919999998</v>
      </c>
      <c r="Q67" s="21">
        <f>'Onslow Storage (dayhead)'!Q67*'Onslow Storage (M3)'!$B$1</f>
        <v>24309383.039999999</v>
      </c>
      <c r="R67" s="21">
        <f>'Onslow Storage (dayhead)'!R67*'Onslow Storage (M3)'!$B$1</f>
        <v>28118880</v>
      </c>
      <c r="S67" s="21">
        <f>'Onslow Storage (dayhead)'!S67*'Onslow Storage (M3)'!$B$1</f>
        <v>36094861.439999998</v>
      </c>
      <c r="T67" s="21">
        <f>'Onslow Storage (dayhead)'!T67*'Onslow Storage (M3)'!$B$1</f>
        <v>41970484.799999997</v>
      </c>
      <c r="U67" s="21">
        <f>'Onslow Storage (dayhead)'!U67*'Onslow Storage (M3)'!$B$1</f>
        <v>36664574.399999999</v>
      </c>
      <c r="V67" s="21">
        <f>'Onslow Storage (dayhead)'!V67*'Onslow Storage (M3)'!$B$1</f>
        <v>41505912</v>
      </c>
      <c r="W67" s="21">
        <f>'Onslow Storage (dayhead)'!W67*'Onslow Storage (M3)'!$B$1</f>
        <v>34028735.039999999</v>
      </c>
      <c r="X67" s="20">
        <f t="shared" si="1"/>
        <v>10269504</v>
      </c>
      <c r="Y67" s="14">
        <f t="shared" si="3"/>
        <v>32062535.131428566</v>
      </c>
      <c r="Z67" s="26">
        <f t="shared" si="2"/>
        <v>6.1323906562962667E-2</v>
      </c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</row>
    <row r="68" spans="1:54" ht="15">
      <c r="A68" s="4">
        <v>36591</v>
      </c>
      <c r="B68" s="24">
        <f t="shared" ref="B68:B131" si="4">19000*$B$1</f>
        <v>46457280</v>
      </c>
      <c r="C68" s="21">
        <f>'Onslow Storage (dayhead)'!C68*'Onslow Storage (M3)'!$B$1</f>
        <v>27972172.799999997</v>
      </c>
      <c r="D68" s="21">
        <f>'Onslow Storage (dayhead)'!D68*'Onslow Storage (M3)'!$B$1</f>
        <v>37874908.799999997</v>
      </c>
      <c r="E68" s="21">
        <f>'Onslow Storage (dayhead)'!E68*'Onslow Storage (M3)'!$B$1</f>
        <v>40491187.199999996</v>
      </c>
      <c r="F68" s="21">
        <f>'Onslow Storage (dayhead)'!F68*'Onslow Storage (M3)'!$B$1</f>
        <v>30808512</v>
      </c>
      <c r="G68" s="21">
        <f>'Onslow Storage (dayhead)'!G68*'Onslow Storage (M3)'!$B$1</f>
        <v>21541507.199999999</v>
      </c>
      <c r="H68" s="21">
        <f>'Onslow Storage (dayhead)'!H68*'Onslow Storage (M3)'!$B$1</f>
        <v>41097576.960000001</v>
      </c>
      <c r="I68" s="21">
        <f>'Onslow Storage (dayhead)'!I68*'Onslow Storage (M3)'!$B$1</f>
        <v>37393220.159999996</v>
      </c>
      <c r="J68" s="21">
        <f>'Onslow Storage (dayhead)'!J68*'Onslow Storage (M3)'!$B$1</f>
        <v>23962176</v>
      </c>
      <c r="K68" s="21">
        <f>'Onslow Storage (dayhead)'!K68*'Onslow Storage (M3)'!$B$1</f>
        <v>32251132.799999997</v>
      </c>
      <c r="L68" s="21">
        <f>'Onslow Storage (dayhead)'!L68*'Onslow Storage (M3)'!$B$1</f>
        <v>9520753.9199999999</v>
      </c>
      <c r="M68" s="21">
        <f>'Onslow Storage (dayhead)'!M68*'Onslow Storage (M3)'!$B$1</f>
        <v>39921474.239999995</v>
      </c>
      <c r="N68" s="21">
        <f>'Onslow Storage (dayhead)'!N68*'Onslow Storage (M3)'!$B$1</f>
        <v>34466411.519999996</v>
      </c>
      <c r="O68" s="21">
        <f>'Onslow Storage (dayhead)'!O68*'Onslow Storage (M3)'!$B$1</f>
        <v>29341440</v>
      </c>
      <c r="P68" s="21">
        <f>'Onslow Storage (dayhead)'!P68*'Onslow Storage (M3)'!$B$1</f>
        <v>22861872</v>
      </c>
      <c r="Q68" s="21">
        <f>'Onslow Storage (dayhead)'!Q68*'Onslow Storage (M3)'!$B$1</f>
        <v>24255590.399999999</v>
      </c>
      <c r="R68" s="21">
        <f>'Onslow Storage (dayhead)'!R68*'Onslow Storage (M3)'!$B$1</f>
        <v>27972172.799999997</v>
      </c>
      <c r="S68" s="21">
        <f>'Onslow Storage (dayhead)'!S68*'Onslow Storage (M3)'!$B$1</f>
        <v>36053294.399999999</v>
      </c>
      <c r="T68" s="21">
        <f>'Onslow Storage (dayhead)'!T68*'Onslow Storage (M3)'!$B$1</f>
        <v>42092740.799999997</v>
      </c>
      <c r="U68" s="21">
        <f>'Onslow Storage (dayhead)'!U68*'Onslow Storage (M3)'!$B$1</f>
        <v>36393166.079999998</v>
      </c>
      <c r="V68" s="21">
        <f>'Onslow Storage (dayhead)'!V68*'Onslow Storage (M3)'!$B$1</f>
        <v>41097576.960000001</v>
      </c>
      <c r="W68" s="21">
        <f>'Onslow Storage (dayhead)'!W68*'Onslow Storage (M3)'!$B$1</f>
        <v>34028735.039999999</v>
      </c>
      <c r="X68" s="20">
        <f t="shared" ref="X68:X131" si="5">4200*$B$1</f>
        <v>10269504</v>
      </c>
      <c r="Y68" s="14">
        <f t="shared" si="3"/>
        <v>31971315.337142855</v>
      </c>
      <c r="Z68" s="26">
        <f t="shared" ref="Z68:Z131" si="6">IF(W68=0,"",(W68-Y68)/Y68)</f>
        <v>6.4352050616664033E-2</v>
      </c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7"/>
      <c r="AY68" s="7"/>
      <c r="AZ68" s="7"/>
      <c r="BA68" s="7"/>
      <c r="BB68" s="7"/>
    </row>
    <row r="69" spans="1:54" ht="15">
      <c r="A69" s="4">
        <v>36592</v>
      </c>
      <c r="B69" s="24">
        <f t="shared" si="4"/>
        <v>46457280</v>
      </c>
      <c r="C69" s="21">
        <f>'Onslow Storage (dayhead)'!C69*'Onslow Storage (M3)'!$B$1</f>
        <v>27849916.799999997</v>
      </c>
      <c r="D69" s="21">
        <f>'Onslow Storage (dayhead)'!D69*'Onslow Storage (M3)'!$B$1</f>
        <v>37752652.799999997</v>
      </c>
      <c r="E69" s="21">
        <f>'Onslow Storage (dayhead)'!E69*'Onslow Storage (M3)'!$B$1</f>
        <v>40454510.399999999</v>
      </c>
      <c r="F69" s="21">
        <f>'Onslow Storage (dayhead)'!F69*'Onslow Storage (M3)'!$B$1</f>
        <v>30441744</v>
      </c>
      <c r="G69" s="21">
        <f>'Onslow Storage (dayhead)'!G69*'Onslow Storage (M3)'!$B$1</f>
        <v>21431476.800000001</v>
      </c>
      <c r="H69" s="21">
        <f>'Onslow Storage (dayhead)'!H69*'Onslow Storage (M3)'!$B$1</f>
        <v>41004662.399999999</v>
      </c>
      <c r="I69" s="21">
        <f>'Onslow Storage (dayhead)'!I69*'Onslow Storage (M3)'!$B$1</f>
        <v>37393220.159999996</v>
      </c>
      <c r="J69" s="21">
        <f>'Onslow Storage (dayhead)'!J69*'Onslow Storage (M3)'!$B$1</f>
        <v>23962176</v>
      </c>
      <c r="K69" s="21">
        <f>'Onslow Storage (dayhead)'!K69*'Onslow Storage (M3)'!$B$1</f>
        <v>32079974.399999999</v>
      </c>
      <c r="L69" s="21">
        <f>'Onslow Storage (dayhead)'!L69*'Onslow Storage (M3)'!$B$1</f>
        <v>9553898.8800000008</v>
      </c>
      <c r="M69" s="21">
        <f>'Onslow Storage (dayhead)'!M69*'Onslow Storage (M3)'!$B$1</f>
        <v>39591383.039999999</v>
      </c>
      <c r="N69" s="21">
        <f>'Onslow Storage (dayhead)'!N69*'Onslow Storage (M3)'!$B$1</f>
        <v>34493307.839999996</v>
      </c>
      <c r="O69" s="21">
        <f>'Onslow Storage (dayhead)'!O69*'Onslow Storage (M3)'!$B$1</f>
        <v>29316988.799999997</v>
      </c>
      <c r="P69" s="21">
        <f>'Onslow Storage (dayhead)'!P69*'Onslow Storage (M3)'!$B$1</f>
        <v>22781183.039999999</v>
      </c>
      <c r="Q69" s="21">
        <f>'Onslow Storage (dayhead)'!Q69*'Onslow Storage (M3)'!$B$1</f>
        <v>24184681.919999998</v>
      </c>
      <c r="R69" s="21">
        <f>'Onslow Storage (dayhead)'!R69*'Onslow Storage (M3)'!$B$1</f>
        <v>27766782.719999999</v>
      </c>
      <c r="S69" s="21">
        <f>'Onslow Storage (dayhead)'!S69*'Onslow Storage (M3)'!$B$1</f>
        <v>36050849.280000001</v>
      </c>
      <c r="T69" s="21">
        <f>'Onslow Storage (dayhead)'!T69*'Onslow Storage (M3)'!$B$1</f>
        <v>42146533.439999998</v>
      </c>
      <c r="U69" s="21">
        <f>'Onslow Storage (dayhead)'!U69*'Onslow Storage (M3)'!$B$1</f>
        <v>36065520</v>
      </c>
      <c r="V69" s="21">
        <f>'Onslow Storage (dayhead)'!V69*'Onslow Storage (M3)'!$B$1</f>
        <v>41029113.600000001</v>
      </c>
      <c r="W69" s="21">
        <f>'Onslow Storage (dayhead)'!W69*'Onslow Storage (M3)'!$B$1</f>
        <v>34170552</v>
      </c>
      <c r="X69" s="20">
        <f t="shared" si="5"/>
        <v>10269504</v>
      </c>
      <c r="Y69" s="14">
        <f t="shared" ref="Y69:Y132" si="7">IF(W69=0,AVERAGE(C69:V69),AVERAGE(C69:W69))</f>
        <v>31881958.491428573</v>
      </c>
      <c r="Z69" s="26">
        <f t="shared" si="6"/>
        <v>7.1783341327249797E-2</v>
      </c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7"/>
      <c r="AX69" s="7"/>
      <c r="AY69" s="7"/>
      <c r="AZ69" s="7"/>
      <c r="BA69" s="7"/>
      <c r="BB69" s="7"/>
    </row>
    <row r="70" spans="1:54" ht="15">
      <c r="A70" s="4">
        <v>36593</v>
      </c>
      <c r="B70" s="24">
        <f t="shared" si="4"/>
        <v>46457280</v>
      </c>
      <c r="C70" s="21">
        <f>'Onslow Storage (dayhead)'!C70*'Onslow Storage (M3)'!$B$1</f>
        <v>27690984</v>
      </c>
      <c r="D70" s="21">
        <f>'Onslow Storage (dayhead)'!D70*'Onslow Storage (M3)'!$B$1</f>
        <v>37581494.399999999</v>
      </c>
      <c r="E70" s="21">
        <f>'Onslow Storage (dayhead)'!E70*'Onslow Storage (M3)'!$B$1</f>
        <v>40246675.199999996</v>
      </c>
      <c r="F70" s="21">
        <f>'Onslow Storage (dayhead)'!F70*'Onslow Storage (M3)'!$B$1</f>
        <v>30392841.599999998</v>
      </c>
      <c r="G70" s="21">
        <f>'Onslow Storage (dayhead)'!G70*'Onslow Storage (M3)'!$B$1</f>
        <v>21590409.599999998</v>
      </c>
      <c r="H70" s="21">
        <f>'Onslow Storage (dayhead)'!H70*'Onslow Storage (M3)'!$B$1</f>
        <v>40840839.359999999</v>
      </c>
      <c r="I70" s="21">
        <f>'Onslow Storage (dayhead)'!I70*'Onslow Storage (M3)'!$B$1</f>
        <v>37173159.359999999</v>
      </c>
      <c r="J70" s="21">
        <f>'Onslow Storage (dayhead)'!J70*'Onslow Storage (M3)'!$B$1</f>
        <v>23778792</v>
      </c>
      <c r="K70" s="21">
        <f>'Onslow Storage (dayhead)'!K70*'Onslow Storage (M3)'!$B$1</f>
        <v>31957718.399999999</v>
      </c>
      <c r="L70" s="21">
        <f>'Onslow Storage (dayhead)'!L70*'Onslow Storage (M3)'!$B$1</f>
        <v>9587043.8400000017</v>
      </c>
      <c r="M70" s="21">
        <f>'Onslow Storage (dayhead)'!M70*'Onslow Storage (M3)'!$B$1</f>
        <v>39244176</v>
      </c>
      <c r="N70" s="21">
        <f>'Onslow Storage (dayhead)'!N70*'Onslow Storage (M3)'!$B$1</f>
        <v>34415064</v>
      </c>
      <c r="O70" s="21">
        <f>'Onslow Storage (dayhead)'!O70*'Onslow Storage (M3)'!$B$1</f>
        <v>29219184</v>
      </c>
      <c r="P70" s="21">
        <f>'Onslow Storage (dayhead)'!P70*'Onslow Storage (M3)'!$B$1</f>
        <v>22641811.199999999</v>
      </c>
      <c r="Q70" s="21">
        <f>'Onslow Storage (dayhead)'!Q70*'Onslow Storage (M3)'!$B$1</f>
        <v>23962176</v>
      </c>
      <c r="R70" s="21">
        <f>'Onslow Storage (dayhead)'!R70*'Onslow Storage (M3)'!$B$1</f>
        <v>27629856</v>
      </c>
      <c r="S70" s="21">
        <f>'Onslow Storage (dayhead)'!S70*'Onslow Storage (M3)'!$B$1</f>
        <v>36016617.600000001</v>
      </c>
      <c r="T70" s="21">
        <f>'Onslow Storage (dayhead)'!T70*'Onslow Storage (M3)'!$B$1</f>
        <v>42129417.600000001</v>
      </c>
      <c r="U70" s="21">
        <f>'Onslow Storage (dayhead)'!U70*'Onslow Storage (M3)'!$B$1</f>
        <v>35740319.039999999</v>
      </c>
      <c r="V70" s="21">
        <f>'Onslow Storage (dayhead)'!V70*'Onslow Storage (M3)'!$B$1</f>
        <v>41004662.399999999</v>
      </c>
      <c r="W70" s="21">
        <f>'Onslow Storage (dayhead)'!W70*'Onslow Storage (M3)'!$B$1</f>
        <v>33578832.960000001</v>
      </c>
      <c r="X70" s="20">
        <f t="shared" si="5"/>
        <v>10269504</v>
      </c>
      <c r="Y70" s="14">
        <f t="shared" si="7"/>
        <v>31734384.502857141</v>
      </c>
      <c r="Z70" s="26">
        <f t="shared" si="6"/>
        <v>5.8121450472020296E-2</v>
      </c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7"/>
      <c r="AY70" s="7"/>
      <c r="AZ70" s="7"/>
      <c r="BA70" s="7"/>
      <c r="BB70" s="7"/>
    </row>
    <row r="71" spans="1:54" ht="15">
      <c r="A71" s="4">
        <v>36594</v>
      </c>
      <c r="B71" s="24">
        <f t="shared" si="4"/>
        <v>46457280</v>
      </c>
      <c r="C71" s="21">
        <f>'Onslow Storage (dayhead)'!C71*'Onslow Storage (M3)'!$B$1</f>
        <v>27629856</v>
      </c>
      <c r="D71" s="21">
        <f>'Onslow Storage (dayhead)'!D71*'Onslow Storage (M3)'!$B$1</f>
        <v>37483689.600000001</v>
      </c>
      <c r="E71" s="21">
        <f>'Onslow Storage (dayhead)'!E71*'Onslow Storage (M3)'!$B$1</f>
        <v>40222224</v>
      </c>
      <c r="F71" s="21">
        <f>'Onslow Storage (dayhead)'!F71*'Onslow Storage (M3)'!$B$1</f>
        <v>30221683.199999999</v>
      </c>
      <c r="G71" s="21">
        <f>'Onslow Storage (dayhead)'!G71*'Onslow Storage (M3)'!$B$1</f>
        <v>21810470.399999999</v>
      </c>
      <c r="H71" s="21">
        <f>'Onslow Storage (dayhead)'!H71*'Onslow Storage (M3)'!$B$1</f>
        <v>40667235.839999996</v>
      </c>
      <c r="I71" s="21">
        <f>'Onslow Storage (dayhead)'!I71*'Onslow Storage (M3)'!$B$1</f>
        <v>36904196.159999996</v>
      </c>
      <c r="J71" s="21">
        <f>'Onslow Storage (dayhead)'!J71*'Onslow Storage (M3)'!$B$1</f>
        <v>23766566.399999999</v>
      </c>
      <c r="K71" s="21">
        <f>'Onslow Storage (dayhead)'!K71*'Onslow Storage (M3)'!$B$1</f>
        <v>31835462.399999999</v>
      </c>
      <c r="L71" s="21">
        <f>'Onslow Storage (dayhead)'!L71*'Onslow Storage (M3)'!$B$1</f>
        <v>9620188.8000000007</v>
      </c>
      <c r="M71" s="21">
        <f>'Onslow Storage (dayhead)'!M71*'Onslow Storage (M3)'!$B$1</f>
        <v>39219724.799999997</v>
      </c>
      <c r="N71" s="21">
        <f>'Onslow Storage (dayhead)'!N71*'Onslow Storage (M3)'!$B$1</f>
        <v>34366161.600000001</v>
      </c>
      <c r="O71" s="21">
        <f>'Onslow Storage (dayhead)'!O71*'Onslow Storage (M3)'!$B$1</f>
        <v>29236299.84</v>
      </c>
      <c r="P71" s="21">
        <f>'Onslow Storage (dayhead)'!P71*'Onslow Storage (M3)'!$B$1</f>
        <v>22544006.399999999</v>
      </c>
      <c r="Q71" s="21">
        <f>'Onslow Storage (dayhead)'!Q71*'Onslow Storage (M3)'!$B$1</f>
        <v>23778792</v>
      </c>
      <c r="R71" s="21">
        <f>'Onslow Storage (dayhead)'!R71*'Onslow Storage (M3)'!$B$1</f>
        <v>27412240.32</v>
      </c>
      <c r="S71" s="21">
        <f>'Onslow Storage (dayhead)'!S71*'Onslow Storage (M3)'!$B$1</f>
        <v>35960379.839999996</v>
      </c>
      <c r="T71" s="21">
        <f>'Onslow Storage (dayhead)'!T71*'Onslow Storage (M3)'!$B$1</f>
        <v>42117192</v>
      </c>
      <c r="U71" s="21">
        <f>'Onslow Storage (dayhead)'!U71*'Onslow Storage (M3)'!$B$1</f>
        <v>35539819.199999996</v>
      </c>
      <c r="V71" s="21">
        <f>'Onslow Storage (dayhead)'!V71*'Onslow Storage (M3)'!$B$1</f>
        <v>40840839.359999999</v>
      </c>
      <c r="W71" s="21">
        <f>'Onslow Storage (dayhead)'!W71*'Onslow Storage (M3)'!$B$1</f>
        <v>34525094.399999999</v>
      </c>
      <c r="X71" s="20">
        <f t="shared" si="5"/>
        <v>10269504</v>
      </c>
      <c r="Y71" s="14">
        <f t="shared" si="7"/>
        <v>31700101.074285712</v>
      </c>
      <c r="Z71" s="26">
        <f t="shared" si="6"/>
        <v>8.9116224553802664E-2</v>
      </c>
    </row>
    <row r="72" spans="1:54" ht="15">
      <c r="A72" s="4">
        <v>36595</v>
      </c>
      <c r="B72" s="24">
        <f t="shared" si="4"/>
        <v>46457280</v>
      </c>
      <c r="C72" s="21">
        <f>'Onslow Storage (dayhead)'!C72*'Onslow Storage (M3)'!$B$1</f>
        <v>27629856</v>
      </c>
      <c r="D72" s="21">
        <f>'Onslow Storage (dayhead)'!D72*'Onslow Storage (M3)'!$B$1</f>
        <v>37618171.199999996</v>
      </c>
      <c r="E72" s="21">
        <f>'Onslow Storage (dayhead)'!E72*'Onslow Storage (M3)'!$B$1</f>
        <v>40173321.600000001</v>
      </c>
      <c r="F72" s="21">
        <f>'Onslow Storage (dayhead)'!F72*'Onslow Storage (M3)'!$B$1</f>
        <v>30197232</v>
      </c>
      <c r="G72" s="21">
        <f>'Onslow Storage (dayhead)'!G72*'Onslow Storage (M3)'!$B$1</f>
        <v>21810470.399999999</v>
      </c>
      <c r="H72" s="21">
        <f>'Onslow Storage (dayhead)'!H72*'Onslow Storage (M3)'!$B$1</f>
        <v>40478961.600000001</v>
      </c>
      <c r="I72" s="21">
        <f>'Onslow Storage (dayhead)'!I72*'Onslow Storage (M3)'!$B$1</f>
        <v>36632787.839999996</v>
      </c>
      <c r="J72" s="21">
        <f>'Onslow Storage (dayhead)'!J72*'Onslow Storage (M3)'!$B$1</f>
        <v>23766566.399999999</v>
      </c>
      <c r="K72" s="21">
        <f>'Onslow Storage (dayhead)'!K72*'Onslow Storage (M3)'!$B$1</f>
        <v>31688755.199999999</v>
      </c>
      <c r="L72" s="21">
        <f>'Onslow Storage (dayhead)'!L72*'Onslow Storage (M3)'!$B$1</f>
        <v>9653333.7599999998</v>
      </c>
      <c r="M72" s="21">
        <f>'Onslow Storage (dayhead)'!M72*'Onslow Storage (M3)'!$B$1</f>
        <v>39090133.439999998</v>
      </c>
      <c r="N72" s="21">
        <f>'Onslow Storage (dayhead)'!N72*'Onslow Storage (M3)'!$B$1</f>
        <v>34268356.799999997</v>
      </c>
      <c r="O72" s="21">
        <f>'Onslow Storage (dayhead)'!O72*'Onslow Storage (M3)'!$B$1</f>
        <v>29133604.799999997</v>
      </c>
      <c r="P72" s="21">
        <f>'Onslow Storage (dayhead)'!P72*'Onslow Storage (M3)'!$B$1</f>
        <v>22487768.640000001</v>
      </c>
      <c r="Q72" s="21">
        <f>'Onslow Storage (dayhead)'!Q72*'Onslow Storage (M3)'!$B$1</f>
        <v>23705438.399999999</v>
      </c>
      <c r="R72" s="21">
        <f>'Onslow Storage (dayhead)'!R72*'Onslow Storage (M3)'!$B$1</f>
        <v>27201960</v>
      </c>
      <c r="S72" s="21">
        <f>'Onslow Storage (dayhead)'!S72*'Onslow Storage (M3)'!$B$1</f>
        <v>35894361.600000001</v>
      </c>
      <c r="T72" s="21">
        <f>'Onslow Storage (dayhead)'!T72*'Onslow Storage (M3)'!$B$1</f>
        <v>42104966.399999999</v>
      </c>
      <c r="U72" s="21">
        <f>'Onslow Storage (dayhead)'!U72*'Onslow Storage (M3)'!$B$1</f>
        <v>35185276.799999997</v>
      </c>
      <c r="V72" s="21">
        <f>'Onslow Storage (dayhead)'!V72*'Onslow Storage (M3)'!$B$1</f>
        <v>40706357.759999998</v>
      </c>
      <c r="W72" s="21">
        <f>'Onslow Storage (dayhead)'!W72*'Onslow Storage (M3)'!$B$1</f>
        <v>34483527.359999999</v>
      </c>
      <c r="X72" s="20">
        <f t="shared" si="5"/>
        <v>10269504</v>
      </c>
      <c r="Y72" s="14">
        <f t="shared" si="7"/>
        <v>31614819.428571429</v>
      </c>
      <c r="Z72" s="26">
        <f t="shared" si="6"/>
        <v>9.0739342601970321E-2</v>
      </c>
    </row>
    <row r="73" spans="1:54" ht="15">
      <c r="A73" s="4">
        <v>36596</v>
      </c>
      <c r="B73" s="24">
        <f t="shared" si="4"/>
        <v>46457280</v>
      </c>
      <c r="C73" s="21">
        <f>'Onslow Storage (dayhead)'!C73*'Onslow Storage (M3)'!$B$1</f>
        <v>27434246.399999999</v>
      </c>
      <c r="D73" s="21">
        <f>'Onslow Storage (dayhead)'!D73*'Onslow Storage (M3)'!$B$1</f>
        <v>37752652.799999997</v>
      </c>
      <c r="E73" s="21">
        <f>'Onslow Storage (dayhead)'!E73*'Onslow Storage (M3)'!$B$1</f>
        <v>39904358.399999999</v>
      </c>
      <c r="F73" s="21">
        <f>'Onslow Storage (dayhead)'!F73*'Onslow Storage (M3)'!$B$1</f>
        <v>30295036.799999997</v>
      </c>
      <c r="G73" s="21">
        <f>'Onslow Storage (dayhead)'!G73*'Onslow Storage (M3)'!$B$1</f>
        <v>22739616</v>
      </c>
      <c r="H73" s="21">
        <f>'Onslow Storage (dayhead)'!H73*'Onslow Storage (M3)'!$B$1</f>
        <v>40425168.960000001</v>
      </c>
      <c r="I73" s="21">
        <f>'Onslow Storage (dayhead)'!I73*'Onslow Storage (M3)'!$B$1</f>
        <v>36407836.799999997</v>
      </c>
      <c r="J73" s="21">
        <f>'Onslow Storage (dayhead)'!J73*'Onslow Storage (M3)'!$B$1</f>
        <v>23644310.399999999</v>
      </c>
      <c r="K73" s="21">
        <f>'Onslow Storage (dayhead)'!K73*'Onslow Storage (M3)'!$B$1</f>
        <v>31517596.799999997</v>
      </c>
      <c r="L73" s="21">
        <f>'Onslow Storage (dayhead)'!L73*'Onslow Storage (M3)'!$B$1</f>
        <v>9742173.1199999992</v>
      </c>
      <c r="M73" s="21">
        <f>'Onslow Storage (dayhead)'!M73*'Onslow Storage (M3)'!$B$1</f>
        <v>39073017.600000001</v>
      </c>
      <c r="N73" s="21">
        <f>'Onslow Storage (dayhead)'!N73*'Onslow Storage (M3)'!$B$1</f>
        <v>34256131.199999996</v>
      </c>
      <c r="O73" s="21">
        <f>'Onslow Storage (dayhead)'!O73*'Onslow Storage (M3)'!$B$1</f>
        <v>29060251.199999999</v>
      </c>
      <c r="P73" s="21">
        <f>'Onslow Storage (dayhead)'!P73*'Onslow Storage (M3)'!$B$1</f>
        <v>22397299.199999999</v>
      </c>
      <c r="Q73" s="21">
        <f>'Onslow Storage (dayhead)'!Q73*'Onslow Storage (M3)'!$B$1</f>
        <v>23986627.199999999</v>
      </c>
      <c r="R73" s="21">
        <f>'Onslow Storage (dayhead)'!R73*'Onslow Storage (M3)'!$B$1</f>
        <v>27267978.239999998</v>
      </c>
      <c r="S73" s="21">
        <f>'Onslow Storage (dayhead)'!S73*'Onslow Storage (M3)'!$B$1</f>
        <v>35879690.879999995</v>
      </c>
      <c r="T73" s="21">
        <f>'Onslow Storage (dayhead)'!T73*'Onslow Storage (M3)'!$B$1</f>
        <v>42053618.879999995</v>
      </c>
      <c r="U73" s="21">
        <f>'Onslow Storage (dayhead)'!U73*'Onslow Storage (M3)'!$B$1</f>
        <v>34847850.240000002</v>
      </c>
      <c r="V73" s="21">
        <f>'Onslow Storage (dayhead)'!V73*'Onslow Storage (M3)'!$B$1</f>
        <v>40459400.640000001</v>
      </c>
      <c r="W73" s="21">
        <f>'Onslow Storage (dayhead)'!W73*'Onslow Storage (M3)'!$B$1</f>
        <v>34427289.600000001</v>
      </c>
      <c r="X73" s="20">
        <f t="shared" si="5"/>
        <v>10269504</v>
      </c>
      <c r="Y73" s="14">
        <f t="shared" si="7"/>
        <v>31598673.874285709</v>
      </c>
      <c r="Z73" s="26">
        <f t="shared" si="6"/>
        <v>8.9516912544110164E-2</v>
      </c>
    </row>
    <row r="74" spans="1:54" ht="15">
      <c r="A74" s="4">
        <v>36597</v>
      </c>
      <c r="B74" s="24">
        <f t="shared" si="4"/>
        <v>46457280</v>
      </c>
      <c r="C74" s="21">
        <f>'Onslow Storage (dayhead)'!C74*'Onslow Storage (M3)'!$B$1</f>
        <v>27422020.799999997</v>
      </c>
      <c r="D74" s="21">
        <f>'Onslow Storage (dayhead)'!D74*'Onslow Storage (M3)'!$B$1</f>
        <v>37777104</v>
      </c>
      <c r="E74" s="21">
        <f>'Onslow Storage (dayhead)'!E74*'Onslow Storage (M3)'!$B$1</f>
        <v>39806553.600000001</v>
      </c>
      <c r="F74" s="21">
        <f>'Onslow Storage (dayhead)'!F74*'Onslow Storage (M3)'!$B$1</f>
        <v>30221683.199999999</v>
      </c>
      <c r="G74" s="21">
        <f>'Onslow Storage (dayhead)'!G74*'Onslow Storage (M3)'!$B$1</f>
        <v>23470706.879999999</v>
      </c>
      <c r="H74" s="21">
        <f>'Onslow Storage (dayhead)'!H74*'Onslow Storage (M3)'!$B$1</f>
        <v>40241784.960000001</v>
      </c>
      <c r="I74" s="21">
        <f>'Onslow Storage (dayhead)'!I74*'Onslow Storage (M3)'!$B$1</f>
        <v>36138873.600000001</v>
      </c>
      <c r="J74" s="21">
        <f>'Onslow Storage (dayhead)'!J74*'Onslow Storage (M3)'!$B$1</f>
        <v>23644310.399999999</v>
      </c>
      <c r="K74" s="21">
        <f>'Onslow Storage (dayhead)'!K74*'Onslow Storage (M3)'!$B$1</f>
        <v>31321987.199999999</v>
      </c>
      <c r="L74" s="21">
        <f>'Onslow Storage (dayhead)'!L74*'Onslow Storage (M3)'!$B$1</f>
        <v>9831012.4800000004</v>
      </c>
      <c r="M74" s="21">
        <f>'Onslow Storage (dayhead)'!M74*'Onslow Storage (M3)'!$B$1</f>
        <v>38965432.32</v>
      </c>
      <c r="N74" s="21">
        <f>'Onslow Storage (dayhead)'!N74*'Onslow Storage (M3)'!$B$1</f>
        <v>34261021.439999998</v>
      </c>
      <c r="O74" s="21">
        <f>'Onslow Storage (dayhead)'!O74*'Onslow Storage (M3)'!$B$1</f>
        <v>28974672</v>
      </c>
      <c r="P74" s="21">
        <f>'Onslow Storage (dayhead)'!P74*'Onslow Storage (M3)'!$B$1</f>
        <v>22265262.719999999</v>
      </c>
      <c r="Q74" s="21">
        <f>'Onslow Storage (dayhead)'!Q74*'Onslow Storage (M3)'!$B$1</f>
        <v>24475651.199999999</v>
      </c>
      <c r="R74" s="21">
        <f>'Onslow Storage (dayhead)'!R74*'Onslow Storage (M3)'!$B$1</f>
        <v>27165283.199999999</v>
      </c>
      <c r="S74" s="21">
        <f>'Onslow Storage (dayhead)'!S74*'Onslow Storage (M3)'!$B$1</f>
        <v>35847904.32</v>
      </c>
      <c r="T74" s="21">
        <f>'Onslow Storage (dayhead)'!T74*'Onslow Storage (M3)'!$B$1</f>
        <v>43498684.799999997</v>
      </c>
      <c r="U74" s="21">
        <f>'Onslow Storage (dayhead)'!U74*'Onslow Storage (M3)'!$B$1</f>
        <v>34598448</v>
      </c>
      <c r="V74" s="21">
        <f>'Onslow Storage (dayhead)'!V74*'Onslow Storage (M3)'!$B$1</f>
        <v>40197772.799999997</v>
      </c>
      <c r="W74" s="21">
        <f>'Onslow Storage (dayhead)'!W74*'Onslow Storage (M3)'!$B$1</f>
        <v>34378387.199999996</v>
      </c>
      <c r="X74" s="20">
        <f t="shared" si="5"/>
        <v>10269504</v>
      </c>
      <c r="Y74" s="14">
        <f t="shared" si="7"/>
        <v>31643074.148571428</v>
      </c>
      <c r="Z74" s="26">
        <f t="shared" si="6"/>
        <v>8.6442709029648984E-2</v>
      </c>
    </row>
    <row r="75" spans="1:54" ht="15">
      <c r="A75" s="4">
        <v>36598</v>
      </c>
      <c r="B75" s="24">
        <f t="shared" si="4"/>
        <v>46457280</v>
      </c>
      <c r="C75" s="21">
        <f>'Onslow Storage (dayhead)'!C75*'Onslow Storage (M3)'!$B$1</f>
        <v>27409795.199999999</v>
      </c>
      <c r="D75" s="21">
        <f>'Onslow Storage (dayhead)'!D75*'Onslow Storage (M3)'!$B$1</f>
        <v>37630396.799999997</v>
      </c>
      <c r="E75" s="21">
        <f>'Onslow Storage (dayhead)'!E75*'Onslow Storage (M3)'!$B$1</f>
        <v>39733200</v>
      </c>
      <c r="F75" s="21">
        <f>'Onslow Storage (dayhead)'!F75*'Onslow Storage (M3)'!$B$1</f>
        <v>30070085.759999998</v>
      </c>
      <c r="G75" s="21">
        <f>'Onslow Storage (dayhead)'!G75*'Onslow Storage (M3)'!$B$1</f>
        <v>23556286.079999998</v>
      </c>
      <c r="H75" s="21">
        <f>'Onslow Storage (dayhead)'!H75*'Onslow Storage (M3)'!$B$1</f>
        <v>40227114.239999995</v>
      </c>
      <c r="I75" s="21">
        <f>'Onslow Storage (dayhead)'!I75*'Onslow Storage (M3)'!$B$1</f>
        <v>35967715.199999996</v>
      </c>
      <c r="J75" s="21">
        <f>'Onslow Storage (dayhead)'!J75*'Onslow Storage (M3)'!$B$1</f>
        <v>23546505.599999998</v>
      </c>
      <c r="K75" s="21">
        <f>'Onslow Storage (dayhead)'!K75*'Onslow Storage (M3)'!$B$1</f>
        <v>31175280</v>
      </c>
      <c r="L75" s="21">
        <f>'Onslow Storage (dayhead)'!L75*'Onslow Storage (M3)'!$B$1</f>
        <v>9919851.8399999999</v>
      </c>
      <c r="M75" s="21">
        <f>'Onslow Storage (dayhead)'!M75*'Onslow Storage (M3)'!$B$1</f>
        <v>38894523.839999996</v>
      </c>
      <c r="N75" s="21">
        <f>'Onslow Storage (dayhead)'!N75*'Onslow Storage (M3)'!$B$1</f>
        <v>34280582.399999999</v>
      </c>
      <c r="O75" s="21">
        <f>'Onslow Storage (dayhead)'!O75*'Onslow Storage (M3)'!$B$1</f>
        <v>28757056.32</v>
      </c>
      <c r="P75" s="21">
        <f>'Onslow Storage (dayhead)'!P75*'Onslow Storage (M3)'!$B$1</f>
        <v>22152787.199999999</v>
      </c>
      <c r="Q75" s="21">
        <f>'Onslow Storage (dayhead)'!Q75*'Onslow Storage (M3)'!$B$1</f>
        <v>27434246.399999999</v>
      </c>
      <c r="R75" s="21">
        <f>'Onslow Storage (dayhead)'!R75*'Onslow Storage (M3)'!$B$1</f>
        <v>27018576</v>
      </c>
      <c r="S75" s="21">
        <f>'Onslow Storage (dayhead)'!S75*'Onslow Storage (M3)'!$B$1</f>
        <v>35823453.119999997</v>
      </c>
      <c r="T75" s="21">
        <f>'Onslow Storage (dayhead)'!T75*'Onslow Storage (M3)'!$B$1</f>
        <v>44004824.640000001</v>
      </c>
      <c r="U75" s="21">
        <f>'Onslow Storage (dayhead)'!U75*'Onslow Storage (M3)'!$B$1</f>
        <v>34243905.600000001</v>
      </c>
      <c r="V75" s="21">
        <f>'Onslow Storage (dayhead)'!V75*'Onslow Storage (M3)'!$B$1</f>
        <v>40014388.799999997</v>
      </c>
      <c r="W75" s="21">
        <f>'Onslow Storage (dayhead)'!W75*'Onslow Storage (M3)'!$B$1</f>
        <v>34297698.240000002</v>
      </c>
      <c r="X75" s="20">
        <f t="shared" si="5"/>
        <v>10269504</v>
      </c>
      <c r="Y75" s="14">
        <f t="shared" si="7"/>
        <v>31721822.53714285</v>
      </c>
      <c r="Z75" s="26">
        <f t="shared" si="6"/>
        <v>8.1202008486147906E-2</v>
      </c>
    </row>
    <row r="76" spans="1:54" ht="15">
      <c r="A76" s="4">
        <v>36599</v>
      </c>
      <c r="B76" s="24">
        <f t="shared" si="4"/>
        <v>46457280</v>
      </c>
      <c r="C76" s="21">
        <f>'Onslow Storage (dayhead)'!C76*'Onslow Storage (M3)'!$B$1</f>
        <v>28338940.799999997</v>
      </c>
      <c r="D76" s="21">
        <f>'Onslow Storage (dayhead)'!D76*'Onslow Storage (M3)'!$B$1</f>
        <v>37532592</v>
      </c>
      <c r="E76" s="21">
        <f>'Onslow Storage (dayhead)'!E76*'Onslow Storage (M3)'!$B$1</f>
        <v>39586492.799999997</v>
      </c>
      <c r="F76" s="21">
        <f>'Onslow Storage (dayhead)'!F76*'Onslow Storage (M3)'!$B$1</f>
        <v>29879366.399999999</v>
      </c>
      <c r="G76" s="21">
        <f>'Onslow Storage (dayhead)'!G76*'Onslow Storage (M3)'!$B$1</f>
        <v>23592962.879999999</v>
      </c>
      <c r="H76" s="21">
        <f>'Onslow Storage (dayhead)'!H76*'Onslow Storage (M3)'!$B$1</f>
        <v>40549870.079999998</v>
      </c>
      <c r="I76" s="21">
        <f>'Onslow Storage (dayhead)'!I76*'Onslow Storage (M3)'!$B$1</f>
        <v>35718312.960000001</v>
      </c>
      <c r="J76" s="21">
        <f>'Onslow Storage (dayhead)'!J76*'Onslow Storage (M3)'!$B$1</f>
        <v>23522054.399999999</v>
      </c>
      <c r="K76" s="21">
        <f>'Onslow Storage (dayhead)'!K76*'Onslow Storage (M3)'!$B$1</f>
        <v>31053024</v>
      </c>
      <c r="L76" s="21">
        <f>'Onslow Storage (dayhead)'!L76*'Onslow Storage (M3)'!$B$1</f>
        <v>10008691.200000001</v>
      </c>
      <c r="M76" s="21">
        <f>'Onslow Storage (dayhead)'!M76*'Onslow Storage (M3)'!$B$1</f>
        <v>38852956.799999997</v>
      </c>
      <c r="N76" s="21">
        <f>'Onslow Storage (dayhead)'!N76*'Onslow Storage (M3)'!$B$1</f>
        <v>34221899.519999996</v>
      </c>
      <c r="O76" s="21">
        <f>'Onslow Storage (dayhead)'!O76*'Onslow Storage (M3)'!$B$1</f>
        <v>28901318.399999999</v>
      </c>
      <c r="P76" s="21">
        <f>'Onslow Storage (dayhead)'!P76*'Onslow Storage (M3)'!$B$1</f>
        <v>22018305.599999998</v>
      </c>
      <c r="Q76" s="21">
        <f>'Onslow Storage (dayhead)'!Q76*'Onslow Storage (M3)'!$B$1</f>
        <v>29004013.439999998</v>
      </c>
      <c r="R76" s="21">
        <f>'Onslow Storage (dayhead)'!R76*'Onslow Storage (M3)'!$B$1</f>
        <v>27030801.599999998</v>
      </c>
      <c r="S76" s="21">
        <f>'Onslow Storage (dayhead)'!S76*'Onslow Storage (M3)'!$B$1</f>
        <v>35784331.199999996</v>
      </c>
      <c r="T76" s="21">
        <f>'Onslow Storage (dayhead)'!T76*'Onslow Storage (M3)'!$B$1</f>
        <v>44073288</v>
      </c>
      <c r="U76" s="21">
        <f>'Onslow Storage (dayhead)'!U76*'Onslow Storage (M3)'!$B$1</f>
        <v>34018954.559999995</v>
      </c>
      <c r="V76" s="21">
        <f>'Onslow Storage (dayhead)'!V76*'Onslow Storage (M3)'!$B$1</f>
        <v>39806553.600000001</v>
      </c>
      <c r="W76" s="21">
        <f>'Onslow Storage (dayhead)'!W76*'Onslow Storage (M3)'!$B$1</f>
        <v>34248795.839999996</v>
      </c>
      <c r="X76" s="20">
        <f t="shared" si="5"/>
        <v>10269504</v>
      </c>
      <c r="Y76" s="14">
        <f t="shared" si="7"/>
        <v>31797310.76571428</v>
      </c>
      <c r="Z76" s="26">
        <f t="shared" si="6"/>
        <v>7.7097245498164907E-2</v>
      </c>
    </row>
    <row r="77" spans="1:54" ht="15">
      <c r="A77" s="4">
        <v>36600</v>
      </c>
      <c r="B77" s="24">
        <f t="shared" si="4"/>
        <v>46457280</v>
      </c>
      <c r="C77" s="21">
        <f>'Onslow Storage (dayhead)'!C77*'Onslow Storage (M3)'!$B$1</f>
        <v>28436745.599999998</v>
      </c>
      <c r="D77" s="21">
        <f>'Onslow Storage (dayhead)'!D77*'Onslow Storage (M3)'!$B$1</f>
        <v>37972713.600000001</v>
      </c>
      <c r="E77" s="21">
        <f>'Onslow Storage (dayhead)'!E77*'Onslow Storage (M3)'!$B$1</f>
        <v>39366432</v>
      </c>
      <c r="F77" s="21">
        <f>'Onslow Storage (dayhead)'!F77*'Onslow Storage (M3)'!$B$1</f>
        <v>29928268.799999997</v>
      </c>
      <c r="G77" s="21">
        <f>'Onslow Storage (dayhead)'!G77*'Onslow Storage (M3)'!$B$1</f>
        <v>23644310.399999999</v>
      </c>
      <c r="H77" s="21">
        <f>'Onslow Storage (dayhead)'!H77*'Onslow Storage (M3)'!$B$1</f>
        <v>40452065.280000001</v>
      </c>
      <c r="I77" s="21">
        <f>'Onslow Storage (dayhead)'!I77*'Onslow Storage (M3)'!$B$1</f>
        <v>35681636.159999996</v>
      </c>
      <c r="J77" s="21">
        <f>'Onslow Storage (dayhead)'!J77*'Onslow Storage (M3)'!$B$1</f>
        <v>23470706.879999999</v>
      </c>
      <c r="K77" s="21">
        <f>'Onslow Storage (dayhead)'!K77*'Onslow Storage (M3)'!$B$1</f>
        <v>30759609.599999998</v>
      </c>
      <c r="L77" s="21">
        <f>'Onslow Storage (dayhead)'!L77*'Onslow Storage (M3)'!$B$1</f>
        <v>10097530.560000001</v>
      </c>
      <c r="M77" s="21">
        <f>'Onslow Storage (dayhead)'!M77*'Onslow Storage (M3)'!$B$1</f>
        <v>38620670.399999999</v>
      </c>
      <c r="N77" s="21">
        <f>'Onslow Storage (dayhead)'!N77*'Onslow Storage (M3)'!$B$1</f>
        <v>34136320.32</v>
      </c>
      <c r="O77" s="21">
        <f>'Onslow Storage (dayhead)'!O77*'Onslow Storage (M3)'!$B$1</f>
        <v>29067586.559999999</v>
      </c>
      <c r="P77" s="21">
        <f>'Onslow Storage (dayhead)'!P77*'Onslow Storage (M3)'!$B$1</f>
        <v>21993854.399999999</v>
      </c>
      <c r="Q77" s="21">
        <f>'Onslow Storage (dayhead)'!Q77*'Onslow Storage (M3)'!$B$1</f>
        <v>29275421.759999998</v>
      </c>
      <c r="R77" s="21">
        <f>'Onslow Storage (dayhead)'!R77*'Onslow Storage (M3)'!$B$1</f>
        <v>26859643.199999999</v>
      </c>
      <c r="S77" s="21">
        <f>'Onslow Storage (dayhead)'!S77*'Onslow Storage (M3)'!$B$1</f>
        <v>35730538.559999995</v>
      </c>
      <c r="T77" s="21">
        <f>'Onslow Storage (dayhead)'!T77*'Onslow Storage (M3)'!$B$1</f>
        <v>44012160</v>
      </c>
      <c r="U77" s="21">
        <f>'Onslow Storage (dayhead)'!U77*'Onslow Storage (M3)'!$B$1</f>
        <v>33713314.559999995</v>
      </c>
      <c r="V77" s="21">
        <f>'Onslow Storage (dayhead)'!V77*'Onslow Storage (M3)'!$B$1</f>
        <v>39586492.799999997</v>
      </c>
      <c r="W77" s="21">
        <f>'Onslow Storage (dayhead)'!W77*'Onslow Storage (M3)'!$B$1</f>
        <v>34207228.799999997</v>
      </c>
      <c r="X77" s="20">
        <f t="shared" si="5"/>
        <v>10269504</v>
      </c>
      <c r="Y77" s="14">
        <f t="shared" si="7"/>
        <v>31762535.725714274</v>
      </c>
      <c r="Z77" s="26">
        <f t="shared" si="6"/>
        <v>7.6967818167821903E-2</v>
      </c>
    </row>
    <row r="78" spans="1:54" ht="15">
      <c r="A78" s="4">
        <v>36601</v>
      </c>
      <c r="B78" s="24">
        <f t="shared" si="4"/>
        <v>46457280</v>
      </c>
      <c r="C78" s="21">
        <f>'Onslow Storage (dayhead)'!C78*'Onslow Storage (M3)'!$B$1</f>
        <v>28583452.799999997</v>
      </c>
      <c r="D78" s="21">
        <f>'Onslow Storage (dayhead)'!D78*'Onslow Storage (M3)'!$B$1</f>
        <v>38082744</v>
      </c>
      <c r="E78" s="21">
        <f>'Onslow Storage (dayhead)'!E78*'Onslow Storage (M3)'!$B$1</f>
        <v>39121920</v>
      </c>
      <c r="F78" s="21">
        <f>'Onslow Storage (dayhead)'!F78*'Onslow Storage (M3)'!$B$1</f>
        <v>30001622.399999999</v>
      </c>
      <c r="G78" s="21">
        <f>'Onslow Storage (dayhead)'!G78*'Onslow Storage (M3)'!$B$1</f>
        <v>23619859.199999999</v>
      </c>
      <c r="H78" s="21">
        <f>'Onslow Storage (dayhead)'!H78*'Onslow Storage (M3)'!$B$1</f>
        <v>40405608</v>
      </c>
      <c r="I78" s="21">
        <f>'Onslow Storage (dayhead)'!I78*'Onslow Storage (M3)'!$B$1</f>
        <v>35478691.199999996</v>
      </c>
      <c r="J78" s="21">
        <f>'Onslow Storage (dayhead)'!J78*'Onslow Storage (M3)'!$B$1</f>
        <v>23277542.399999999</v>
      </c>
      <c r="K78" s="21">
        <f>'Onslow Storage (dayhead)'!K78*'Onslow Storage (M3)'!$B$1</f>
        <v>30441744</v>
      </c>
      <c r="L78" s="21">
        <f>'Onslow Storage (dayhead)'!L78*'Onslow Storage (M3)'!$B$1</f>
        <v>10186369.92</v>
      </c>
      <c r="M78" s="21">
        <f>'Onslow Storage (dayhead)'!M78*'Onslow Storage (M3)'!$B$1</f>
        <v>38527755.839999996</v>
      </c>
      <c r="N78" s="21">
        <f>'Onslow Storage (dayhead)'!N78*'Onslow Storage (M3)'!$B$1</f>
        <v>34048296</v>
      </c>
      <c r="O78" s="21">
        <f>'Onslow Storage (dayhead)'!O78*'Onslow Storage (M3)'!$B$1</f>
        <v>29334104.639999997</v>
      </c>
      <c r="P78" s="21">
        <f>'Onslow Storage (dayhead)'!P78*'Onslow Storage (M3)'!$B$1</f>
        <v>21810470.399999999</v>
      </c>
      <c r="Q78" s="21">
        <f>'Onslow Storage (dayhead)'!Q78*'Onslow Storage (M3)'!$B$1</f>
        <v>29309653.439999998</v>
      </c>
      <c r="R78" s="21">
        <f>'Onslow Storage (dayhead)'!R78*'Onslow Storage (M3)'!$B$1</f>
        <v>26676259.199999999</v>
      </c>
      <c r="S78" s="21">
        <f>'Onslow Storage (dayhead)'!S78*'Onslow Storage (M3)'!$B$1</f>
        <v>35894361.600000001</v>
      </c>
      <c r="T78" s="21">
        <f>'Onslow Storage (dayhead)'!T78*'Onslow Storage (M3)'!$B$1</f>
        <v>44696793.600000001</v>
      </c>
      <c r="U78" s="21">
        <f>'Onslow Storage (dayhead)'!U78*'Onslow Storage (M3)'!$B$1</f>
        <v>33444351.359999999</v>
      </c>
      <c r="V78" s="21">
        <f>'Onslow Storage (dayhead)'!V78*'Onslow Storage (M3)'!$B$1</f>
        <v>39341980.799999997</v>
      </c>
      <c r="W78" s="21">
        <f>'Onslow Storage (dayhead)'!W78*'Onslow Storage (M3)'!$B$1</f>
        <v>34146100.799999997</v>
      </c>
      <c r="X78" s="20">
        <f t="shared" si="5"/>
        <v>10269504</v>
      </c>
      <c r="Y78" s="14">
        <f t="shared" si="7"/>
        <v>31734746.74285714</v>
      </c>
      <c r="Z78" s="26">
        <f t="shared" si="6"/>
        <v>7.5984663645869657E-2</v>
      </c>
    </row>
    <row r="79" spans="1:54" ht="15">
      <c r="A79" s="4">
        <v>36602</v>
      </c>
      <c r="B79" s="24">
        <f t="shared" si="4"/>
        <v>46457280</v>
      </c>
      <c r="C79" s="21">
        <f>'Onslow Storage (dayhead)'!C79*'Onslow Storage (M3)'!$B$1</f>
        <v>28583452.799999997</v>
      </c>
      <c r="D79" s="21">
        <f>'Onslow Storage (dayhead)'!D79*'Onslow Storage (M3)'!$B$1</f>
        <v>38082744</v>
      </c>
      <c r="E79" s="21">
        <f>'Onslow Storage (dayhead)'!E79*'Onslow Storage (M3)'!$B$1</f>
        <v>39249066.239999995</v>
      </c>
      <c r="F79" s="21">
        <f>'Onslow Storage (dayhead)'!F79*'Onslow Storage (M3)'!$B$1</f>
        <v>30001622.399999999</v>
      </c>
      <c r="G79" s="21">
        <f>'Onslow Storage (dayhead)'!G79*'Onslow Storage (M3)'!$B$1</f>
        <v>23644310.399999999</v>
      </c>
      <c r="H79" s="21">
        <f>'Onslow Storage (dayhead)'!H79*'Onslow Storage (M3)'!$B$1</f>
        <v>40305358.079999998</v>
      </c>
      <c r="I79" s="21">
        <f>'Onslow Storage (dayhead)'!I79*'Onslow Storage (M3)'!$B$1</f>
        <v>35197502.399999999</v>
      </c>
      <c r="J79" s="21">
        <f>'Onslow Storage (dayhead)'!J79*'Onslow Storage (M3)'!$B$1</f>
        <v>23228640</v>
      </c>
      <c r="K79" s="21">
        <f>'Onslow Storage (dayhead)'!K79*'Onslow Storage (M3)'!$B$1</f>
        <v>30177671.039999999</v>
      </c>
      <c r="L79" s="21">
        <f>'Onslow Storage (dayhead)'!L79*'Onslow Storage (M3)'!$B$1</f>
        <v>10178117.639999999</v>
      </c>
      <c r="M79" s="21">
        <f>'Onslow Storage (dayhead)'!M79*'Onslow Storage (M3)'!$B$1</f>
        <v>38354152.32</v>
      </c>
      <c r="N79" s="21">
        <f>'Onslow Storage (dayhead)'!N79*'Onslow Storage (M3)'!$B$1</f>
        <v>33938265.600000001</v>
      </c>
      <c r="O79" s="21">
        <f>'Onslow Storage (dayhead)'!O79*'Onslow Storage (M3)'!$B$1</f>
        <v>29796232.32</v>
      </c>
      <c r="P79" s="21">
        <f>'Onslow Storage (dayhead)'!P79*'Onslow Storage (M3)'!$B$1</f>
        <v>21712665.599999998</v>
      </c>
      <c r="Q79" s="21">
        <f>'Onslow Storage (dayhead)'!Q79*'Onslow Storage (M3)'!$B$1</f>
        <v>29316988.799999997</v>
      </c>
      <c r="R79" s="21">
        <f>'Onslow Storage (dayhead)'!R79*'Onslow Storage (M3)'!$B$1</f>
        <v>26607795.84</v>
      </c>
      <c r="S79" s="21">
        <f>'Onslow Storage (dayhead)'!S79*'Onslow Storage (M3)'!$B$1</f>
        <v>35950599.359999999</v>
      </c>
      <c r="T79" s="21">
        <f>'Onslow Storage (dayhead)'!T79*'Onslow Storage (M3)'!$B$1</f>
        <v>44819049.600000001</v>
      </c>
      <c r="U79" s="21">
        <f>'Onslow Storage (dayhead)'!U79*'Onslow Storage (M3)'!$B$1</f>
        <v>33111815.039999999</v>
      </c>
      <c r="V79" s="21">
        <f>'Onslow Storage (dayhead)'!V79*'Onslow Storage (M3)'!$B$1</f>
        <v>38608444.799999997</v>
      </c>
      <c r="W79" s="21">
        <f>'Onslow Storage (dayhead)'!W79*'Onslow Storage (M3)'!$B$1</f>
        <v>34092308.159999996</v>
      </c>
      <c r="X79" s="20">
        <f t="shared" si="5"/>
        <v>10269504</v>
      </c>
      <c r="Y79" s="14">
        <f t="shared" si="7"/>
        <v>31664609.639999997</v>
      </c>
      <c r="Z79" s="26">
        <f t="shared" si="6"/>
        <v>7.6669144120230487E-2</v>
      </c>
    </row>
    <row r="80" spans="1:54" ht="15">
      <c r="A80" s="4">
        <v>36603</v>
      </c>
      <c r="B80" s="24">
        <f t="shared" si="4"/>
        <v>46457280</v>
      </c>
      <c r="C80" s="21">
        <f>'Onslow Storage (dayhead)'!C80*'Onslow Storage (M3)'!$B$1</f>
        <v>28559001.599999998</v>
      </c>
      <c r="D80" s="21">
        <f>'Onslow Storage (dayhead)'!D80*'Onslow Storage (M3)'!$B$1</f>
        <v>38082744</v>
      </c>
      <c r="E80" s="21">
        <f>'Onslow Storage (dayhead)'!E80*'Onslow Storage (M3)'!$B$1</f>
        <v>39317529.600000001</v>
      </c>
      <c r="F80" s="21">
        <f>'Onslow Storage (dayhead)'!F80*'Onslow Storage (M3)'!$B$1</f>
        <v>30038299.199999999</v>
      </c>
      <c r="G80" s="21">
        <f>'Onslow Storage (dayhead)'!G80*'Onslow Storage (M3)'!$B$1</f>
        <v>23592962.879999999</v>
      </c>
      <c r="H80" s="21">
        <f>'Onslow Storage (dayhead)'!H80*'Onslow Storage (M3)'!$B$1</f>
        <v>40217333.759999998</v>
      </c>
      <c r="I80" s="21">
        <f>'Onslow Storage (dayhead)'!I80*'Onslow Storage (M3)'!$B$1</f>
        <v>35026344</v>
      </c>
      <c r="J80" s="21">
        <f>'Onslow Storage (dayhead)'!J80*'Onslow Storage (M3)'!$B$1</f>
        <v>23167512</v>
      </c>
      <c r="K80" s="21">
        <f>'Onslow Storage (dayhead)'!K80*'Onslow Storage (M3)'!$B$1</f>
        <v>29928268.799999997</v>
      </c>
      <c r="L80" s="21">
        <f>'Onslow Storage (dayhead)'!L80*'Onslow Storage (M3)'!$B$1</f>
        <v>10169865.359999999</v>
      </c>
      <c r="M80" s="21">
        <f>'Onslow Storage (dayhead)'!M80*'Onslow Storage (M3)'!$B$1</f>
        <v>38168323.199999996</v>
      </c>
      <c r="N80" s="21">
        <f>'Onslow Storage (dayhead)'!N80*'Onslow Storage (M3)'!$B$1</f>
        <v>33816009.600000001</v>
      </c>
      <c r="O80" s="21">
        <f>'Onslow Storage (dayhead)'!O80*'Onslow Storage (M3)'!$B$1</f>
        <v>29695982.399999999</v>
      </c>
      <c r="P80" s="21">
        <f>'Onslow Storage (dayhead)'!P80*'Onslow Storage (M3)'!$B$1</f>
        <v>21614860.800000001</v>
      </c>
      <c r="Q80" s="21">
        <f>'Onslow Storage (dayhead)'!Q80*'Onslow Storage (M3)'!$B$1</f>
        <v>29309653.439999998</v>
      </c>
      <c r="R80" s="21">
        <f>'Onslow Storage (dayhead)'!R80*'Onslow Storage (M3)'!$B$1</f>
        <v>26602905.599999998</v>
      </c>
      <c r="S80" s="21">
        <f>'Onslow Storage (dayhead)'!S80*'Onslow Storage (M3)'!$B$1</f>
        <v>35950599.359999999</v>
      </c>
      <c r="T80" s="21">
        <f>'Onslow Storage (dayhead)'!T80*'Onslow Storage (M3)'!$B$1</f>
        <v>44794598.399999999</v>
      </c>
      <c r="U80" s="21">
        <f>'Onslow Storage (dayhead)'!U80*'Onslow Storage (M3)'!$B$1</f>
        <v>33097144.32</v>
      </c>
      <c r="V80" s="21">
        <f>'Onslow Storage (dayhead)'!V80*'Onslow Storage (M3)'!$B$1</f>
        <v>38938536</v>
      </c>
      <c r="W80" s="21">
        <f>'Onslow Storage (dayhead)'!W80*'Onslow Storage (M3)'!$B$1</f>
        <v>34092308.159999996</v>
      </c>
      <c r="X80" s="20">
        <f t="shared" si="5"/>
        <v>10269504</v>
      </c>
      <c r="Y80" s="14">
        <f t="shared" si="7"/>
        <v>31627656.308571428</v>
      </c>
      <c r="Z80" s="26">
        <f t="shared" si="6"/>
        <v>7.7927109975601372E-2</v>
      </c>
    </row>
    <row r="81" spans="1:26" ht="15">
      <c r="A81" s="4">
        <v>36604</v>
      </c>
      <c r="B81" s="24">
        <f t="shared" si="4"/>
        <v>46457280</v>
      </c>
      <c r="C81" s="21">
        <f>'Onslow Storage (dayhead)'!C81*'Onslow Storage (M3)'!$B$1</f>
        <v>28546776</v>
      </c>
      <c r="D81" s="21">
        <f>'Onslow Storage (dayhead)'!D81*'Onslow Storage (M3)'!$B$1</f>
        <v>38119420.799999997</v>
      </c>
      <c r="E81" s="21">
        <f>'Onslow Storage (dayhead)'!E81*'Onslow Storage (M3)'!$B$1</f>
        <v>39268627.199999996</v>
      </c>
      <c r="F81" s="21">
        <f>'Onslow Storage (dayhead)'!F81*'Onslow Storage (M3)'!$B$1</f>
        <v>29879366.399999999</v>
      </c>
      <c r="G81" s="21">
        <f>'Onslow Storage (dayhead)'!G81*'Onslow Storage (M3)'!$B$1</f>
        <v>23619859.199999999</v>
      </c>
      <c r="H81" s="21">
        <f>'Onslow Storage (dayhead)'!H81*'Onslow Storage (M3)'!$B$1</f>
        <v>39928809.600000001</v>
      </c>
      <c r="I81" s="21">
        <f>'Onslow Storage (dayhead)'!I81*'Onslow Storage (M3)'!$B$1</f>
        <v>34720704</v>
      </c>
      <c r="J81" s="21">
        <f>'Onslow Storage (dayhead)'!J81*'Onslow Storage (M3)'!$B$1</f>
        <v>22861872</v>
      </c>
      <c r="K81" s="21">
        <f>'Onslow Storage (dayhead)'!K81*'Onslow Storage (M3)'!$B$1</f>
        <v>29659305.599999998</v>
      </c>
      <c r="L81" s="21">
        <f>'Onslow Storage (dayhead)'!L81*'Onslow Storage (M3)'!$B$1</f>
        <v>10161613.08</v>
      </c>
      <c r="M81" s="21">
        <f>'Onslow Storage (dayhead)'!M81*'Onslow Storage (M3)'!$B$1</f>
        <v>38009390.399999999</v>
      </c>
      <c r="N81" s="21">
        <f>'Onslow Storage (dayhead)'!N81*'Onslow Storage (M3)'!$B$1</f>
        <v>33595948.799999997</v>
      </c>
      <c r="O81" s="21">
        <f>'Onslow Storage (dayhead)'!O81*'Onslow Storage (M3)'!$B$1</f>
        <v>29752220.16</v>
      </c>
      <c r="P81" s="21">
        <f>'Onslow Storage (dayhead)'!P81*'Onslow Storage (M3)'!$B$1</f>
        <v>21443702.399999999</v>
      </c>
      <c r="Q81" s="21">
        <f>'Onslow Storage (dayhead)'!Q81*'Onslow Storage (M3)'!$B$1</f>
        <v>29316988.799999997</v>
      </c>
      <c r="R81" s="21">
        <f>'Onslow Storage (dayhead)'!R81*'Onslow Storage (M3)'!$B$1</f>
        <v>26461088.640000001</v>
      </c>
      <c r="S81" s="21">
        <f>'Onslow Storage (dayhead)'!S81*'Onslow Storage (M3)'!$B$1</f>
        <v>35879690.879999995</v>
      </c>
      <c r="T81" s="21">
        <f>'Onslow Storage (dayhead)'!T81*'Onslow Storage (M3)'!$B$1</f>
        <v>44819049.600000001</v>
      </c>
      <c r="U81" s="21">
        <f>'Onslow Storage (dayhead)'!U81*'Onslow Storage (M3)'!$B$1</f>
        <v>32818400.639999997</v>
      </c>
      <c r="V81" s="21">
        <f>'Onslow Storage (dayhead)'!V81*'Onslow Storage (M3)'!$B$1</f>
        <v>38877408</v>
      </c>
      <c r="W81" s="21">
        <f>'Onslow Storage (dayhead)'!W81*'Onslow Storage (M3)'!$B$1</f>
        <v>34018954.559999995</v>
      </c>
      <c r="X81" s="20">
        <f t="shared" si="5"/>
        <v>10269504</v>
      </c>
      <c r="Y81" s="14">
        <f t="shared" si="7"/>
        <v>31512342.702857137</v>
      </c>
      <c r="Z81" s="26">
        <f t="shared" si="6"/>
        <v>7.9543811793960681E-2</v>
      </c>
    </row>
    <row r="82" spans="1:26" ht="15">
      <c r="A82" s="4">
        <v>36605</v>
      </c>
      <c r="B82" s="24">
        <f t="shared" si="4"/>
        <v>46457280</v>
      </c>
      <c r="C82" s="21">
        <f>'Onslow Storage (dayhead)'!C82*'Onslow Storage (M3)'!$B$1</f>
        <v>28412294.399999999</v>
      </c>
      <c r="D82" s="21">
        <f>'Onslow Storage (dayhead)'!D82*'Onslow Storage (M3)'!$B$1</f>
        <v>37936036.799999997</v>
      </c>
      <c r="E82" s="21">
        <f>'Onslow Storage (dayhead)'!E82*'Onslow Storage (M3)'!$B$1</f>
        <v>39249066.239999995</v>
      </c>
      <c r="F82" s="21">
        <f>'Onslow Storage (dayhead)'!F82*'Onslow Storage (M3)'!$B$1</f>
        <v>30001622.399999999</v>
      </c>
      <c r="G82" s="21">
        <f>'Onslow Storage (dayhead)'!G82*'Onslow Storage (M3)'!$B$1</f>
        <v>23592962.879999999</v>
      </c>
      <c r="H82" s="21">
        <f>'Onslow Storage (dayhead)'!H82*'Onslow Storage (M3)'!$B$1</f>
        <v>39982602.239999995</v>
      </c>
      <c r="I82" s="21">
        <f>'Onslow Storage (dayhead)'!I82*'Onslow Storage (M3)'!$B$1</f>
        <v>34483527.359999999</v>
      </c>
      <c r="J82" s="21">
        <f>'Onslow Storage (dayhead)'!J82*'Onslow Storage (M3)'!$B$1</f>
        <v>22910774.399999999</v>
      </c>
      <c r="K82" s="21">
        <f>'Onslow Storage (dayhead)'!K82*'Onslow Storage (M3)'!$B$1</f>
        <v>29439244.799999997</v>
      </c>
      <c r="L82" s="21">
        <f>'Onslow Storage (dayhead)'!L82*'Onslow Storage (M3)'!$B$1</f>
        <v>10153360.799999999</v>
      </c>
      <c r="M82" s="21">
        <f>'Onslow Storage (dayhead)'!M82*'Onslow Storage (M3)'!$B$1</f>
        <v>37874908.799999997</v>
      </c>
      <c r="N82" s="21">
        <f>'Onslow Storage (dayhead)'!N82*'Onslow Storage (M3)'!$B$1</f>
        <v>33573942.719999999</v>
      </c>
      <c r="O82" s="21">
        <f>'Onslow Storage (dayhead)'!O82*'Onslow Storage (M3)'!$B$1</f>
        <v>29695982.399999999</v>
      </c>
      <c r="P82" s="21">
        <f>'Onslow Storage (dayhead)'!P82*'Onslow Storage (M3)'!$B$1</f>
        <v>21345897.599999998</v>
      </c>
      <c r="Q82" s="21">
        <f>'Onslow Storage (dayhead)'!Q82*'Onslow Storage (M3)'!$B$1</f>
        <v>29280312</v>
      </c>
      <c r="R82" s="21">
        <f>'Onslow Storage (dayhead)'!R82*'Onslow Storage (M3)'!$B$1</f>
        <v>26309491.199999999</v>
      </c>
      <c r="S82" s="21">
        <f>'Onslow Storage (dayhead)'!S82*'Onslow Storage (M3)'!$B$1</f>
        <v>35833233.600000001</v>
      </c>
      <c r="T82" s="21">
        <f>'Onslow Storage (dayhead)'!T82*'Onslow Storage (M3)'!$B$1</f>
        <v>44929080</v>
      </c>
      <c r="U82" s="21">
        <f>'Onslow Storage (dayhead)'!U82*'Onslow Storage (M3)'!$B$1</f>
        <v>32539656.959999997</v>
      </c>
      <c r="V82" s="21">
        <f>'Onslow Storage (dayhead)'!V82*'Onslow Storage (M3)'!$B$1</f>
        <v>38588883.839999996</v>
      </c>
      <c r="W82" s="21">
        <f>'Onslow Storage (dayhead)'!W82*'Onslow Storage (M3)'!$B$1</f>
        <v>33962716.799999997</v>
      </c>
      <c r="X82" s="20">
        <f t="shared" si="5"/>
        <v>10269504</v>
      </c>
      <c r="Y82" s="14">
        <f t="shared" si="7"/>
        <v>31433123.725714292</v>
      </c>
      <c r="Z82" s="26">
        <f t="shared" si="6"/>
        <v>8.0475395839082225E-2</v>
      </c>
    </row>
    <row r="83" spans="1:26" ht="15">
      <c r="A83" s="4">
        <v>36606</v>
      </c>
      <c r="B83" s="24">
        <f t="shared" si="4"/>
        <v>46457280</v>
      </c>
      <c r="C83" s="21">
        <f>'Onslow Storage (dayhead)'!C83*'Onslow Storage (M3)'!$B$1</f>
        <v>28412294.399999999</v>
      </c>
      <c r="D83" s="21">
        <f>'Onslow Storage (dayhead)'!D83*'Onslow Storage (M3)'!$B$1</f>
        <v>37887134.399999999</v>
      </c>
      <c r="E83" s="21">
        <f>'Onslow Storage (dayhead)'!E83*'Onslow Storage (M3)'!$B$1</f>
        <v>39366432</v>
      </c>
      <c r="F83" s="21">
        <f>'Onslow Storage (dayhead)'!F83*'Onslow Storage (M3)'!$B$1</f>
        <v>30001622.399999999</v>
      </c>
      <c r="G83" s="21">
        <f>'Onslow Storage (dayhead)'!G83*'Onslow Storage (M3)'!$B$1</f>
        <v>23570956.800000001</v>
      </c>
      <c r="H83" s="21">
        <f>'Onslow Storage (dayhead)'!H83*'Onslow Storage (M3)'!$B$1</f>
        <v>39838340.159999996</v>
      </c>
      <c r="I83" s="21">
        <f>'Onslow Storage (dayhead)'!I83*'Onslow Storage (M3)'!$B$1</f>
        <v>34236570.240000002</v>
      </c>
      <c r="J83" s="21">
        <f>'Onslow Storage (dayhead)'!J83*'Onslow Storage (M3)'!$B$1</f>
        <v>22861872</v>
      </c>
      <c r="K83" s="21">
        <f>'Onslow Storage (dayhead)'!K83*'Onslow Storage (M3)'!$B$1</f>
        <v>29170281.599999998</v>
      </c>
      <c r="L83" s="21">
        <f>'Onslow Storage (dayhead)'!L83*'Onslow Storage (M3)'!$B$1</f>
        <v>10145108.52</v>
      </c>
      <c r="M83" s="21">
        <f>'Onslow Storage (dayhead)'!M83*'Onslow Storage (M3)'!$B$1</f>
        <v>37752652.799999997</v>
      </c>
      <c r="N83" s="21">
        <f>'Onslow Storage (dayhead)'!N83*'Onslow Storage (M3)'!$B$1</f>
        <v>33444351.359999999</v>
      </c>
      <c r="O83" s="21">
        <f>'Onslow Storage (dayhead)'!O83*'Onslow Storage (M3)'!$B$1</f>
        <v>29622628.799999997</v>
      </c>
      <c r="P83" s="21">
        <f>'Onslow Storage (dayhead)'!P83*'Onslow Storage (M3)'!$B$1</f>
        <v>21272544</v>
      </c>
      <c r="Q83" s="21">
        <f>'Onslow Storage (dayhead)'!Q83*'Onslow Storage (M3)'!$B$1</f>
        <v>29341440</v>
      </c>
      <c r="R83" s="21">
        <f>'Onslow Storage (dayhead)'!R83*'Onslow Storage (M3)'!$B$1</f>
        <v>26162784</v>
      </c>
      <c r="S83" s="21">
        <f>'Onslow Storage (dayhead)'!S83*'Onslow Storage (M3)'!$B$1</f>
        <v>35803892.159999996</v>
      </c>
      <c r="T83" s="21">
        <f>'Onslow Storage (dayhead)'!T83*'Onslow Storage (M3)'!$B$1</f>
        <v>44819049.600000001</v>
      </c>
      <c r="U83" s="21">
        <f>'Onslow Storage (dayhead)'!U83*'Onslow Storage (M3)'!$B$1</f>
        <v>32260913.279999997</v>
      </c>
      <c r="V83" s="21">
        <f>'Onslow Storage (dayhead)'!V83*'Onslow Storage (M3)'!$B$1</f>
        <v>38354152.32</v>
      </c>
      <c r="W83" s="21">
        <f>'Onslow Storage (dayhead)'!W83*'Onslow Storage (M3)'!$B$1</f>
        <v>33999393.600000001</v>
      </c>
      <c r="X83" s="20">
        <f t="shared" si="5"/>
        <v>10269504</v>
      </c>
      <c r="Y83" s="14">
        <f t="shared" si="7"/>
        <v>31348781.640000004</v>
      </c>
      <c r="Z83" s="26">
        <f t="shared" si="6"/>
        <v>8.4552311807164604E-2</v>
      </c>
    </row>
    <row r="84" spans="1:26" ht="15">
      <c r="A84" s="4">
        <v>36607</v>
      </c>
      <c r="B84" s="24">
        <f t="shared" si="4"/>
        <v>46457280</v>
      </c>
      <c r="C84" s="21">
        <f>'Onslow Storage (dayhead)'!C84*'Onslow Storage (M3)'!$B$1</f>
        <v>28338940.799999997</v>
      </c>
      <c r="D84" s="21">
        <f>'Onslow Storage (dayhead)'!D84*'Onslow Storage (M3)'!$B$1</f>
        <v>37874908.799999997</v>
      </c>
      <c r="E84" s="21">
        <f>'Onslow Storage (dayhead)'!E84*'Onslow Storage (M3)'!$B$1</f>
        <v>39249066.239999995</v>
      </c>
      <c r="F84" s="21">
        <f>'Onslow Storage (dayhead)'!F84*'Onslow Storage (M3)'!$B$1</f>
        <v>30070085.759999998</v>
      </c>
      <c r="G84" s="21">
        <f>'Onslow Storage (dayhead)'!G84*'Onslow Storage (M3)'!$B$1</f>
        <v>23497603.199999999</v>
      </c>
      <c r="H84" s="21">
        <f>'Onslow Storage (dayhead)'!H84*'Onslow Storage (M3)'!$B$1</f>
        <v>39838340.159999996</v>
      </c>
      <c r="I84" s="21">
        <f>'Onslow Storage (dayhead)'!I84*'Onslow Storage (M3)'!$B$1</f>
        <v>34048296</v>
      </c>
      <c r="J84" s="21">
        <f>'Onslow Storage (dayhead)'!J84*'Onslow Storage (M3)'!$B$1</f>
        <v>22739616</v>
      </c>
      <c r="K84" s="21">
        <f>'Onslow Storage (dayhead)'!K84*'Onslow Storage (M3)'!$B$1</f>
        <v>28852416</v>
      </c>
      <c r="L84" s="21">
        <f>'Onslow Storage (dayhead)'!L84*'Onslow Storage (M3)'!$B$1</f>
        <v>10136856.24</v>
      </c>
      <c r="M84" s="21">
        <f>'Onslow Storage (dayhead)'!M84*'Onslow Storage (M3)'!$B$1</f>
        <v>37544817.600000001</v>
      </c>
      <c r="N84" s="21">
        <f>'Onslow Storage (dayhead)'!N84*'Onslow Storage (M3)'!$B$1</f>
        <v>33326985.599999998</v>
      </c>
      <c r="O84" s="21">
        <f>'Onslow Storage (dayhead)'!O84*'Onslow Storage (M3)'!$B$1</f>
        <v>29585952</v>
      </c>
      <c r="P84" s="21">
        <f>'Onslow Storage (dayhead)'!P84*'Onslow Storage (M3)'!$B$1</f>
        <v>21186964.800000001</v>
      </c>
      <c r="Q84" s="21">
        <f>'Onslow Storage (dayhead)'!Q84*'Onslow Storage (M3)'!$B$1</f>
        <v>29365891.199999999</v>
      </c>
      <c r="R84" s="21">
        <f>'Onslow Storage (dayhead)'!R84*'Onslow Storage (M3)'!$B$1</f>
        <v>26094320.640000001</v>
      </c>
      <c r="S84" s="21">
        <f>'Onslow Storage (dayhead)'!S84*'Onslow Storage (M3)'!$B$1</f>
        <v>35710977.600000001</v>
      </c>
      <c r="T84" s="21">
        <f>'Onslow Storage (dayhead)'!T84*'Onslow Storage (M3)'!$B$1</f>
        <v>44672342.399999999</v>
      </c>
      <c r="U84" s="21">
        <f>'Onslow Storage (dayhead)'!U84*'Onslow Storage (M3)'!$B$1</f>
        <v>31982169.599999998</v>
      </c>
      <c r="V84" s="21">
        <f>'Onslow Storage (dayhead)'!V84*'Onslow Storage (M3)'!$B$1</f>
        <v>38075408.640000001</v>
      </c>
      <c r="W84" s="21">
        <f>'Onslow Storage (dayhead)'!W84*'Onslow Storage (M3)'!$B$1</f>
        <v>34028735.039999999</v>
      </c>
      <c r="X84" s="20">
        <f t="shared" si="5"/>
        <v>10269504</v>
      </c>
      <c r="Y84" s="14">
        <f t="shared" si="7"/>
        <v>31248604.491428573</v>
      </c>
      <c r="Z84" s="26">
        <f t="shared" si="6"/>
        <v>8.8968150540418872E-2</v>
      </c>
    </row>
    <row r="85" spans="1:26" ht="15">
      <c r="A85" s="4">
        <v>36608</v>
      </c>
      <c r="B85" s="24">
        <f t="shared" si="4"/>
        <v>46457280</v>
      </c>
      <c r="C85" s="21">
        <f>'Onslow Storage (dayhead)'!C85*'Onslow Storage (M3)'!$B$1</f>
        <v>28167782.399999999</v>
      </c>
      <c r="D85" s="21">
        <f>'Onslow Storage (dayhead)'!D85*'Onslow Storage (M3)'!$B$1</f>
        <v>37874908.799999997</v>
      </c>
      <c r="E85" s="21">
        <f>'Onslow Storage (dayhead)'!E85*'Onslow Storage (M3)'!$B$1</f>
        <v>39268627.199999996</v>
      </c>
      <c r="F85" s="21">
        <f>'Onslow Storage (dayhead)'!F85*'Onslow Storage (M3)'!$B$1</f>
        <v>29830464</v>
      </c>
      <c r="G85" s="21">
        <f>'Onslow Storage (dayhead)'!G85*'Onslow Storage (M3)'!$B$1</f>
        <v>24267816</v>
      </c>
      <c r="H85" s="21">
        <f>'Onslow Storage (dayhead)'!H85*'Onslow Storage (M3)'!$B$1</f>
        <v>39818779.199999996</v>
      </c>
      <c r="I85" s="21">
        <f>'Onslow Storage (dayhead)'!I85*'Onslow Storage (M3)'!$B$1</f>
        <v>33816009.600000001</v>
      </c>
      <c r="J85" s="21">
        <f>'Onslow Storage (dayhead)'!J85*'Onslow Storage (M3)'!$B$1</f>
        <v>22666262.399999999</v>
      </c>
      <c r="K85" s="21">
        <f>'Onslow Storage (dayhead)'!K85*'Onslow Storage (M3)'!$B$1</f>
        <v>28730160</v>
      </c>
      <c r="L85" s="21">
        <f>'Onslow Storage (dayhead)'!L85*'Onslow Storage (M3)'!$B$1</f>
        <v>10128603.959999999</v>
      </c>
      <c r="M85" s="21">
        <f>'Onslow Storage (dayhead)'!M85*'Onslow Storage (M3)'!$B$1</f>
        <v>37483689.600000001</v>
      </c>
      <c r="N85" s="21">
        <f>'Onslow Storage (dayhead)'!N85*'Onslow Storage (M3)'!$B$1</f>
        <v>33109369.919999998</v>
      </c>
      <c r="O85" s="21">
        <f>'Onslow Storage (dayhead)'!O85*'Onslow Storage (M3)'!$B$1</f>
        <v>29500372.799999997</v>
      </c>
      <c r="P85" s="21">
        <f>'Onslow Storage (dayhead)'!P85*'Onslow Storage (M3)'!$B$1</f>
        <v>21101385.599999998</v>
      </c>
      <c r="Q85" s="21">
        <f>'Onslow Storage (dayhead)'!Q85*'Onslow Storage (M3)'!$B$1</f>
        <v>29358555.84</v>
      </c>
      <c r="R85" s="21">
        <f>'Onslow Storage (dayhead)'!R85*'Onslow Storage (M3)'!$B$1</f>
        <v>25954948.799999997</v>
      </c>
      <c r="S85" s="21">
        <f>'Onslow Storage (dayhead)'!S85*'Onslow Storage (M3)'!$B$1</f>
        <v>35657184.960000001</v>
      </c>
      <c r="T85" s="21">
        <f>'Onslow Storage (dayhead)'!T85*'Onslow Storage (M3)'!$B$1</f>
        <v>44513409.600000001</v>
      </c>
      <c r="U85" s="21">
        <f>'Onslow Storage (dayhead)'!U85*'Onslow Storage (M3)'!$B$1</f>
        <v>31718096.639999997</v>
      </c>
      <c r="V85" s="21">
        <f>'Onslow Storage (dayhead)'!V85*'Onslow Storage (M3)'!$B$1</f>
        <v>37784439.359999999</v>
      </c>
      <c r="W85" s="21">
        <f>'Onslow Storage (dayhead)'!W85*'Onslow Storage (M3)'!$B$1</f>
        <v>33979832.640000001</v>
      </c>
      <c r="X85" s="20">
        <f t="shared" si="5"/>
        <v>10269504</v>
      </c>
      <c r="Y85" s="14">
        <f t="shared" si="7"/>
        <v>31177652.348571427</v>
      </c>
      <c r="Z85" s="26">
        <f t="shared" si="6"/>
        <v>8.9877847764152474E-2</v>
      </c>
    </row>
    <row r="86" spans="1:26" ht="15">
      <c r="A86" s="4">
        <v>36609</v>
      </c>
      <c r="B86" s="24">
        <f t="shared" si="4"/>
        <v>46457280</v>
      </c>
      <c r="C86" s="21">
        <f>'Onslow Storage (dayhead)'!C86*'Onslow Storage (M3)'!$B$1</f>
        <v>28094428.799999997</v>
      </c>
      <c r="D86" s="21">
        <f>'Onslow Storage (dayhead)'!D86*'Onslow Storage (M3)'!$B$1</f>
        <v>37874908.799999997</v>
      </c>
      <c r="E86" s="21">
        <f>'Onslow Storage (dayhead)'!E86*'Onslow Storage (M3)'!$B$1</f>
        <v>39170822.399999999</v>
      </c>
      <c r="F86" s="21">
        <f>'Onslow Storage (dayhead)'!F86*'Onslow Storage (M3)'!$B$1</f>
        <v>29879366.399999999</v>
      </c>
      <c r="G86" s="21">
        <f>'Onslow Storage (dayhead)'!G86*'Onslow Storage (M3)'!$B$1</f>
        <v>24304492.800000001</v>
      </c>
      <c r="H86" s="21">
        <f>'Onslow Storage (dayhead)'!H86*'Onslow Storage (M3)'!$B$1</f>
        <v>39762541.439999998</v>
      </c>
      <c r="I86" s="21">
        <f>'Onslow Storage (dayhead)'!I86*'Onslow Storage (M3)'!$B$1</f>
        <v>33571497.600000001</v>
      </c>
      <c r="J86" s="21">
        <f>'Onslow Storage (dayhead)'!J86*'Onslow Storage (M3)'!$B$1</f>
        <v>22568457.599999998</v>
      </c>
      <c r="K86" s="21">
        <f>'Onslow Storage (dayhead)'!K86*'Onslow Storage (M3)'!$B$1</f>
        <v>28436745.599999998</v>
      </c>
      <c r="L86" s="21">
        <f>'Onslow Storage (dayhead)'!L86*'Onslow Storage (M3)'!$B$1</f>
        <v>10120351.68</v>
      </c>
      <c r="M86" s="21">
        <f>'Onslow Storage (dayhead)'!M86*'Onslow Storage (M3)'!$B$1</f>
        <v>37393220.159999996</v>
      </c>
      <c r="N86" s="21">
        <f>'Onslow Storage (dayhead)'!N86*'Onslow Storage (M3)'!$B$1</f>
        <v>32960217.599999998</v>
      </c>
      <c r="O86" s="21">
        <f>'Onslow Storage (dayhead)'!O86*'Onslow Storage (M3)'!$B$1</f>
        <v>29378116.799999997</v>
      </c>
      <c r="P86" s="21">
        <f>'Onslow Storage (dayhead)'!P86*'Onslow Storage (M3)'!$B$1</f>
        <v>21015806.399999999</v>
      </c>
      <c r="Q86" s="21">
        <f>'Onslow Storage (dayhead)'!Q86*'Onslow Storage (M3)'!$B$1</f>
        <v>29316988.799999997</v>
      </c>
      <c r="R86" s="21">
        <f>'Onslow Storage (dayhead)'!R86*'Onslow Storage (M3)'!$B$1</f>
        <v>25796016</v>
      </c>
      <c r="S86" s="21">
        <f>'Onslow Storage (dayhead)'!S86*'Onslow Storage (M3)'!$B$1</f>
        <v>36089971.199999996</v>
      </c>
      <c r="T86" s="21">
        <f>'Onslow Storage (dayhead)'!T86*'Onslow Storage (M3)'!$B$1</f>
        <v>44721244.799999997</v>
      </c>
      <c r="U86" s="21">
        <f>'Onslow Storage (dayhead)'!U86*'Onslow Storage (M3)'!$B$1</f>
        <v>31407566.399999999</v>
      </c>
      <c r="V86" s="21">
        <f>'Onslow Storage (dayhead)'!V86*'Onslow Storage (M3)'!$B$1</f>
        <v>37495915.199999996</v>
      </c>
      <c r="W86" s="21">
        <f>'Onslow Storage (dayhead)'!W86*'Onslow Storage (M3)'!$B$1</f>
        <v>33962716.799999997</v>
      </c>
      <c r="X86" s="20">
        <f t="shared" si="5"/>
        <v>10269504</v>
      </c>
      <c r="Y86" s="14">
        <f t="shared" si="7"/>
        <v>31110542.537142854</v>
      </c>
      <c r="Z86" s="26">
        <f t="shared" si="6"/>
        <v>9.1678705360150312E-2</v>
      </c>
    </row>
    <row r="87" spans="1:26" ht="15">
      <c r="A87" s="4">
        <v>36610</v>
      </c>
      <c r="B87" s="24">
        <f t="shared" si="4"/>
        <v>46457280</v>
      </c>
      <c r="C87" s="21">
        <f>'Onslow Storage (dayhead)'!C87*'Onslow Storage (M3)'!$B$1</f>
        <v>28167782.399999999</v>
      </c>
      <c r="D87" s="21">
        <f>'Onslow Storage (dayhead)'!D87*'Onslow Storage (M3)'!$B$1</f>
        <v>37887134.399999999</v>
      </c>
      <c r="E87" s="21">
        <f>'Onslow Storage (dayhead)'!E87*'Onslow Storage (M3)'!$B$1</f>
        <v>39121920</v>
      </c>
      <c r="F87" s="21">
        <f>'Onslow Storage (dayhead)'!F87*'Onslow Storage (M3)'!$B$1</f>
        <v>29830464</v>
      </c>
      <c r="G87" s="21">
        <f>'Onslow Storage (dayhead)'!G87*'Onslow Storage (M3)'!$B$1</f>
        <v>24360730.559999999</v>
      </c>
      <c r="H87" s="21">
        <f>'Onslow Storage (dayhead)'!H87*'Onslow Storage (M3)'!$B$1</f>
        <v>39672072</v>
      </c>
      <c r="I87" s="21">
        <f>'Onslow Storage (dayhead)'!I87*'Onslow Storage (M3)'!$B$1</f>
        <v>33363662.399999999</v>
      </c>
      <c r="J87" s="21">
        <f>'Onslow Storage (dayhead)'!J87*'Onslow Storage (M3)'!$B$1</f>
        <v>22507329.599999998</v>
      </c>
      <c r="K87" s="21">
        <f>'Onslow Storage (dayhead)'!K87*'Onslow Storage (M3)'!$B$1</f>
        <v>28241136</v>
      </c>
      <c r="L87" s="21">
        <f>'Onslow Storage (dayhead)'!L87*'Onslow Storage (M3)'!$B$1</f>
        <v>10721152.594285714</v>
      </c>
      <c r="M87" s="21">
        <f>'Onslow Storage (dayhead)'!M87*'Onslow Storage (M3)'!$B$1</f>
        <v>37214726.399999999</v>
      </c>
      <c r="N87" s="21">
        <f>'Onslow Storage (dayhead)'!N87*'Onslow Storage (M3)'!$B$1</f>
        <v>32847742.079999998</v>
      </c>
      <c r="O87" s="21">
        <f>'Onslow Storage (dayhead)'!O87*'Onslow Storage (M3)'!$B$1</f>
        <v>29268086.399999999</v>
      </c>
      <c r="P87" s="21">
        <f>'Onslow Storage (dayhead)'!P87*'Onslow Storage (M3)'!$B$1</f>
        <v>20918001.599999998</v>
      </c>
      <c r="Q87" s="21">
        <f>'Onslow Storage (dayhead)'!Q87*'Onslow Storage (M3)'!$B$1</f>
        <v>29285202.239999998</v>
      </c>
      <c r="R87" s="21">
        <f>'Onslow Storage (dayhead)'!R87*'Onslow Storage (M3)'!$B$1</f>
        <v>25637083.199999999</v>
      </c>
      <c r="S87" s="21">
        <f>'Onslow Storage (dayhead)'!S87*'Onslow Storage (M3)'!$B$1</f>
        <v>36089971.199999996</v>
      </c>
      <c r="T87" s="21">
        <f>'Onslow Storage (dayhead)'!T87*'Onslow Storage (M3)'!$B$1</f>
        <v>44256672</v>
      </c>
      <c r="U87" s="21">
        <f>'Onslow Storage (dayhead)'!U87*'Onslow Storage (M3)'!$B$1</f>
        <v>31082365.439999998</v>
      </c>
      <c r="V87" s="21">
        <f>'Onslow Storage (dayhead)'!V87*'Onslow Storage (M3)'!$B$1</f>
        <v>37273409.280000001</v>
      </c>
      <c r="W87" s="21">
        <f>'Onslow Storage (dayhead)'!W87*'Onslow Storage (M3)'!$B$1</f>
        <v>33938265.600000001</v>
      </c>
      <c r="X87" s="20">
        <f t="shared" si="5"/>
        <v>10269504</v>
      </c>
      <c r="Y87" s="14">
        <f t="shared" si="7"/>
        <v>31032614.733061228</v>
      </c>
      <c r="Z87" s="26">
        <f t="shared" si="6"/>
        <v>9.3632163835784654E-2</v>
      </c>
    </row>
    <row r="88" spans="1:26" ht="15">
      <c r="A88" s="4">
        <v>36611</v>
      </c>
      <c r="B88" s="24">
        <f t="shared" si="4"/>
        <v>46457280</v>
      </c>
      <c r="C88" s="21">
        <f>'Onslow Storage (dayhead)'!C88*'Onslow Storage (M3)'!$B$1</f>
        <v>28167782.399999999</v>
      </c>
      <c r="D88" s="21">
        <f>'Onslow Storage (dayhead)'!D88*'Onslow Storage (M3)'!$B$1</f>
        <v>37887134.399999999</v>
      </c>
      <c r="E88" s="21">
        <f>'Onslow Storage (dayhead)'!E88*'Onslow Storage (M3)'!$B$1</f>
        <v>39109694.399999999</v>
      </c>
      <c r="F88" s="21">
        <f>'Onslow Storage (dayhead)'!F88*'Onslow Storage (M3)'!$B$1</f>
        <v>29820683.52</v>
      </c>
      <c r="G88" s="21">
        <f>'Onslow Storage (dayhead)'!G88*'Onslow Storage (M3)'!$B$1</f>
        <v>24328944</v>
      </c>
      <c r="H88" s="21">
        <f>'Onslow Storage (dayhead)'!H88*'Onslow Storage (M3)'!$B$1</f>
        <v>39549816</v>
      </c>
      <c r="I88" s="21">
        <f>'Onslow Storage (dayhead)'!I88*'Onslow Storage (M3)'!$B$1</f>
        <v>33082473.599999998</v>
      </c>
      <c r="J88" s="21">
        <f>'Onslow Storage (dayhead)'!J88*'Onslow Storage (M3)'!$B$1</f>
        <v>22421750.399999999</v>
      </c>
      <c r="K88" s="21">
        <f>'Onslow Storage (dayhead)'!K88*'Onslow Storage (M3)'!$B$1</f>
        <v>28094428.799999997</v>
      </c>
      <c r="L88" s="21">
        <f>'Onslow Storage (dayhead)'!L88*'Onslow Storage (M3)'!$B$1</f>
        <v>11321953.508571425</v>
      </c>
      <c r="M88" s="21">
        <f>'Onslow Storage (dayhead)'!M88*'Onslow Storage (M3)'!$B$1</f>
        <v>37214726.399999999</v>
      </c>
      <c r="N88" s="21">
        <f>'Onslow Storage (dayhead)'!N88*'Onslow Storage (M3)'!$B$1</f>
        <v>32696144.639999997</v>
      </c>
      <c r="O88" s="21">
        <f>'Onslow Storage (dayhead)'!O88*'Onslow Storage (M3)'!$B$1</f>
        <v>29070031.68</v>
      </c>
      <c r="P88" s="21">
        <f>'Onslow Storage (dayhead)'!P88*'Onslow Storage (M3)'!$B$1</f>
        <v>20795745.599999998</v>
      </c>
      <c r="Q88" s="21">
        <f>'Onslow Storage (dayhead)'!Q88*'Onslow Storage (M3)'!$B$1</f>
        <v>29182507.199999999</v>
      </c>
      <c r="R88" s="21">
        <f>'Onslow Storage (dayhead)'!R88*'Onslow Storage (M3)'!$B$1</f>
        <v>25478150.399999999</v>
      </c>
      <c r="S88" s="21">
        <f>'Onslow Storage (dayhead)'!S88*'Onslow Storage (M3)'!$B$1</f>
        <v>36089971.199999996</v>
      </c>
      <c r="T88" s="21">
        <f>'Onslow Storage (dayhead)'!T88*'Onslow Storage (M3)'!$B$1</f>
        <v>44183318.399999999</v>
      </c>
      <c r="U88" s="21">
        <f>'Onslow Storage (dayhead)'!U88*'Onslow Storage (M3)'!$B$1</f>
        <v>30820737.599999998</v>
      </c>
      <c r="V88" s="21">
        <f>'Onslow Storage (dayhead)'!V88*'Onslow Storage (M3)'!$B$1</f>
        <v>37124256.960000001</v>
      </c>
      <c r="W88" s="21">
        <f>'Onslow Storage (dayhead)'!W88*'Onslow Storage (M3)'!$B$1</f>
        <v>33938265.600000001</v>
      </c>
      <c r="X88" s="20">
        <f t="shared" si="5"/>
        <v>10269504</v>
      </c>
      <c r="Y88" s="14">
        <f t="shared" si="7"/>
        <v>30970405.557551019</v>
      </c>
      <c r="Z88" s="26">
        <f t="shared" si="6"/>
        <v>9.5828904692059375E-2</v>
      </c>
    </row>
    <row r="89" spans="1:26" ht="15">
      <c r="A89" s="4">
        <v>36612</v>
      </c>
      <c r="B89" s="24">
        <f t="shared" si="4"/>
        <v>46457280</v>
      </c>
      <c r="C89" s="21">
        <f>'Onslow Storage (dayhead)'!C89*'Onslow Storage (M3)'!$B$1</f>
        <v>28167782.399999999</v>
      </c>
      <c r="D89" s="21">
        <f>'Onslow Storage (dayhead)'!D89*'Onslow Storage (M3)'!$B$1</f>
        <v>37801555.199999996</v>
      </c>
      <c r="E89" s="21">
        <f>'Onslow Storage (dayhead)'!E89*'Onslow Storage (M3)'!$B$1</f>
        <v>38938536</v>
      </c>
      <c r="F89" s="21">
        <f>'Onslow Storage (dayhead)'!F89*'Onslow Storage (M3)'!$B$1</f>
        <v>30001622.399999999</v>
      </c>
      <c r="G89" s="21">
        <f>'Onslow Storage (dayhead)'!G89*'Onslow Storage (M3)'!$B$1</f>
        <v>24360730.559999999</v>
      </c>
      <c r="H89" s="21">
        <f>'Onslow Storage (dayhead)'!H89*'Onslow Storage (M3)'!$B$1</f>
        <v>39439785.600000001</v>
      </c>
      <c r="I89" s="21">
        <f>'Onslow Storage (dayhead)'!I89*'Onslow Storage (M3)'!$B$1</f>
        <v>32837961.599999998</v>
      </c>
      <c r="J89" s="21">
        <f>'Onslow Storage (dayhead)'!J89*'Onslow Storage (M3)'!$B$1</f>
        <v>22360622.399999999</v>
      </c>
      <c r="K89" s="21">
        <f>'Onslow Storage (dayhead)'!K89*'Onslow Storage (M3)'!$B$1</f>
        <v>27972172.799999997</v>
      </c>
      <c r="L89" s="21">
        <f>'Onslow Storage (dayhead)'!L89*'Onslow Storage (M3)'!$B$1</f>
        <v>11922754.422857139</v>
      </c>
      <c r="M89" s="21">
        <f>'Onslow Storage (dayhead)'!M89*'Onslow Storage (M3)'!$B$1</f>
        <v>37393220.159999996</v>
      </c>
      <c r="N89" s="21">
        <f>'Onslow Storage (dayhead)'!N89*'Onslow Storage (M3)'!$B$1</f>
        <v>32593449.599999998</v>
      </c>
      <c r="O89" s="21">
        <f>'Onslow Storage (dayhead)'!O89*'Onslow Storage (M3)'!$B$1</f>
        <v>28876867.199999999</v>
      </c>
      <c r="P89" s="21">
        <f>'Onslow Storage (dayhead)'!P89*'Onslow Storage (M3)'!$B$1</f>
        <v>20668599.359999999</v>
      </c>
      <c r="Q89" s="21">
        <f>'Onslow Storage (dayhead)'!Q89*'Onslow Storage (M3)'!$B$1</f>
        <v>29133604.799999997</v>
      </c>
      <c r="R89" s="21">
        <f>'Onslow Storage (dayhead)'!R89*'Onslow Storage (M3)'!$B$1</f>
        <v>25355894.399999999</v>
      </c>
      <c r="S89" s="21">
        <f>'Onslow Storage (dayhead)'!S89*'Onslow Storage (M3)'!$B$1</f>
        <v>36089971.199999996</v>
      </c>
      <c r="T89" s="21">
        <f>'Onslow Storage (dayhead)'!T89*'Onslow Storage (M3)'!$B$1</f>
        <v>44073288</v>
      </c>
      <c r="U89" s="21">
        <f>'Onslow Storage (dayhead)'!U89*'Onslow Storage (M3)'!$B$1</f>
        <v>30544439.039999999</v>
      </c>
      <c r="V89" s="21">
        <f>'Onslow Storage (dayhead)'!V89*'Onslow Storage (M3)'!$B$1</f>
        <v>36877299.839999996</v>
      </c>
      <c r="W89" s="21">
        <f>'Onslow Storage (dayhead)'!W89*'Onslow Storage (M3)'!$B$1</f>
        <v>33882027.839999996</v>
      </c>
      <c r="X89" s="20">
        <f t="shared" si="5"/>
        <v>10269504</v>
      </c>
      <c r="Y89" s="14">
        <f t="shared" si="7"/>
        <v>30918675.467755102</v>
      </c>
      <c r="Z89" s="26">
        <f t="shared" si="6"/>
        <v>9.584344501870258E-2</v>
      </c>
    </row>
    <row r="90" spans="1:26" ht="15">
      <c r="A90" s="4">
        <v>36613</v>
      </c>
      <c r="B90" s="24">
        <f t="shared" si="4"/>
        <v>46457280</v>
      </c>
      <c r="C90" s="21">
        <f>'Onslow Storage (dayhead)'!C90*'Onslow Storage (M3)'!$B$1</f>
        <v>28045526.399999999</v>
      </c>
      <c r="D90" s="21">
        <f>'Onslow Storage (dayhead)'!D90*'Onslow Storage (M3)'!$B$1</f>
        <v>37618171.199999996</v>
      </c>
      <c r="E90" s="21">
        <f>'Onslow Storage (dayhead)'!E90*'Onslow Storage (M3)'!$B$1</f>
        <v>38877408</v>
      </c>
      <c r="F90" s="21">
        <f>'Onslow Storage (dayhead)'!F90*'Onslow Storage (M3)'!$B$1</f>
        <v>29830464</v>
      </c>
      <c r="G90" s="21">
        <f>'Onslow Storage (dayhead)'!G90*'Onslow Storage (M3)'!$B$1</f>
        <v>24397407.359999999</v>
      </c>
      <c r="H90" s="21">
        <f>'Onslow Storage (dayhead)'!H90*'Onslow Storage (M3)'!$B$1</f>
        <v>39354206.399999999</v>
      </c>
      <c r="I90" s="21">
        <f>'Onslow Storage (dayhead)'!I90*'Onslow Storage (M3)'!$B$1</f>
        <v>32647242.239999998</v>
      </c>
      <c r="J90" s="21">
        <f>'Onslow Storage (dayhead)'!J90*'Onslow Storage (M3)'!$B$1</f>
        <v>22250592</v>
      </c>
      <c r="K90" s="21">
        <f>'Onslow Storage (dayhead)'!K90*'Onslow Storage (M3)'!$B$1</f>
        <v>27752112</v>
      </c>
      <c r="L90" s="21">
        <f>'Onslow Storage (dayhead)'!L90*'Onslow Storage (M3)'!$B$1</f>
        <v>12523555.337142853</v>
      </c>
      <c r="M90" s="21">
        <f>'Onslow Storage (dayhead)'!M90*'Onslow Storage (M3)'!$B$1</f>
        <v>37251403.199999996</v>
      </c>
      <c r="N90" s="21">
        <f>'Onslow Storage (dayhead)'!N90*'Onslow Storage (M3)'!$B$1</f>
        <v>32385614.399999999</v>
      </c>
      <c r="O90" s="21">
        <f>'Onslow Storage (dayhead)'!O90*'Onslow Storage (M3)'!$B$1</f>
        <v>28725269.759999998</v>
      </c>
      <c r="P90" s="21">
        <f>'Onslow Storage (dayhead)'!P90*'Onslow Storage (M3)'!$B$1</f>
        <v>20546343.359999999</v>
      </c>
      <c r="Q90" s="21">
        <f>'Onslow Storage (dayhead)'!Q90*'Onslow Storage (M3)'!$B$1</f>
        <v>28994232.959999997</v>
      </c>
      <c r="R90" s="21">
        <f>'Onslow Storage (dayhead)'!R90*'Onslow Storage (M3)'!$B$1</f>
        <v>25289876.16</v>
      </c>
      <c r="S90" s="21">
        <f>'Onslow Storage (dayhead)'!S90*'Onslow Storage (M3)'!$B$1</f>
        <v>35967715.199999996</v>
      </c>
      <c r="T90" s="21">
        <f>'Onslow Storage (dayhead)'!T90*'Onslow Storage (M3)'!$B$1</f>
        <v>43926580.799999997</v>
      </c>
      <c r="U90" s="21">
        <f>'Onslow Storage (dayhead)'!U90*'Onslow Storage (M3)'!$B$1</f>
        <v>30192341.759999998</v>
      </c>
      <c r="V90" s="21">
        <f>'Onslow Storage (dayhead)'!V90*'Onslow Storage (M3)'!$B$1</f>
        <v>36627897.600000001</v>
      </c>
      <c r="W90" s="21">
        <f>'Onslow Storage (dayhead)'!W90*'Onslow Storage (M3)'!$B$1</f>
        <v>33852686.399999999</v>
      </c>
      <c r="X90" s="20">
        <f t="shared" si="5"/>
        <v>10269504</v>
      </c>
      <c r="Y90" s="14">
        <f t="shared" si="7"/>
        <v>30812221.263673466</v>
      </c>
      <c r="Z90" s="26">
        <f t="shared" si="6"/>
        <v>9.8677245963799926E-2</v>
      </c>
    </row>
    <row r="91" spans="1:26" ht="15">
      <c r="A91" s="4">
        <v>36614</v>
      </c>
      <c r="B91" s="24">
        <f t="shared" si="4"/>
        <v>46457280</v>
      </c>
      <c r="C91" s="21">
        <f>'Onslow Storage (dayhead)'!C91*'Onslow Storage (M3)'!$B$1</f>
        <v>27972172.799999997</v>
      </c>
      <c r="D91" s="21">
        <f>'Onslow Storage (dayhead)'!D91*'Onslow Storage (M3)'!$B$1</f>
        <v>37532592</v>
      </c>
      <c r="E91" s="21">
        <f>'Onslow Storage (dayhead)'!E91*'Onslow Storage (M3)'!$B$1</f>
        <v>38865182.399999999</v>
      </c>
      <c r="F91" s="21">
        <f>'Onslow Storage (dayhead)'!F91*'Onslow Storage (M3)'!$B$1</f>
        <v>29830464</v>
      </c>
      <c r="G91" s="21">
        <f>'Onslow Storage (dayhead)'!G91*'Onslow Storage (M3)'!$B$1</f>
        <v>24280041.599999998</v>
      </c>
      <c r="H91" s="21">
        <f>'Onslow Storage (dayhead)'!H91*'Onslow Storage (M3)'!$B$1</f>
        <v>39195273.600000001</v>
      </c>
      <c r="I91" s="21">
        <f>'Onslow Storage (dayhead)'!I91*'Onslow Storage (M3)'!$B$1</f>
        <v>32341602.239999998</v>
      </c>
      <c r="J91" s="21">
        <f>'Onslow Storage (dayhead)'!J91*'Onslow Storage (M3)'!$B$1</f>
        <v>22116110.399999999</v>
      </c>
      <c r="K91" s="21">
        <f>'Onslow Storage (dayhead)'!K91*'Onslow Storage (M3)'!$B$1</f>
        <v>27629856</v>
      </c>
      <c r="L91" s="21">
        <f>'Onslow Storage (dayhead)'!L91*'Onslow Storage (M3)'!$B$1</f>
        <v>13124356.251428567</v>
      </c>
      <c r="M91" s="21">
        <f>'Onslow Storage (dayhead)'!M91*'Onslow Storage (M3)'!$B$1</f>
        <v>37197610.559999995</v>
      </c>
      <c r="N91" s="21">
        <f>'Onslow Storage (dayhead)'!N91*'Onslow Storage (M3)'!$B$1</f>
        <v>32251132.799999997</v>
      </c>
      <c r="O91" s="21">
        <f>'Onslow Storage (dayhead)'!O91*'Onslow Storage (M3)'!$B$1</f>
        <v>28644580.799999997</v>
      </c>
      <c r="P91" s="21">
        <f>'Onslow Storage (dayhead)'!P91*'Onslow Storage (M3)'!$B$1</f>
        <v>20558568.960000001</v>
      </c>
      <c r="Q91" s="21">
        <f>'Onslow Storage (dayhead)'!Q91*'Onslow Storage (M3)'!$B$1</f>
        <v>28852416</v>
      </c>
      <c r="R91" s="21">
        <f>'Onslow Storage (dayhead)'!R91*'Onslow Storage (M3)'!$B$1</f>
        <v>25160284.799999997</v>
      </c>
      <c r="S91" s="21">
        <f>'Onslow Storage (dayhead)'!S91*'Onslow Storage (M3)'!$B$1</f>
        <v>36058184.640000001</v>
      </c>
      <c r="T91" s="21">
        <f>'Onslow Storage (dayhead)'!T91*'Onslow Storage (M3)'!$B$1</f>
        <v>43853227.199999996</v>
      </c>
      <c r="U91" s="21">
        <f>'Onslow Storage (dayhead)'!U91*'Onslow Storage (M3)'!$B$1</f>
        <v>29952720</v>
      </c>
      <c r="V91" s="21">
        <f>'Onslow Storage (dayhead)'!V91*'Onslow Storage (M3)'!$B$1</f>
        <v>36395611.199999996</v>
      </c>
      <c r="W91" s="21">
        <f>'Onslow Storage (dayhead)'!W91*'Onslow Storage (M3)'!$B$1</f>
        <v>33840460.799999997</v>
      </c>
      <c r="X91" s="20">
        <f t="shared" si="5"/>
        <v>10269504</v>
      </c>
      <c r="Y91" s="14">
        <f t="shared" si="7"/>
        <v>30745354.716734692</v>
      </c>
      <c r="Z91" s="26">
        <f t="shared" si="6"/>
        <v>0.1006690640515082</v>
      </c>
    </row>
    <row r="92" spans="1:26" ht="15">
      <c r="A92" s="4">
        <v>36615</v>
      </c>
      <c r="B92" s="24">
        <f t="shared" si="4"/>
        <v>46457280</v>
      </c>
      <c r="C92" s="21">
        <f>'Onslow Storage (dayhead)'!C92*'Onslow Storage (M3)'!$B$1</f>
        <v>27849916.799999997</v>
      </c>
      <c r="D92" s="21">
        <f>'Onslow Storage (dayhead)'!D92*'Onslow Storage (M3)'!$B$1</f>
        <v>37398110.399999999</v>
      </c>
      <c r="E92" s="21">
        <f>'Onslow Storage (dayhead)'!E92*'Onslow Storage (M3)'!$B$1</f>
        <v>38852956.799999997</v>
      </c>
      <c r="F92" s="21">
        <f>'Onslow Storage (dayhead)'!F92*'Onslow Storage (M3)'!$B$1</f>
        <v>29928268.799999997</v>
      </c>
      <c r="G92" s="21">
        <f>'Onslow Storage (dayhead)'!G92*'Onslow Storage (M3)'!$B$1</f>
        <v>24304492.800000001</v>
      </c>
      <c r="H92" s="21">
        <f>'Onslow Storage (dayhead)'!H92*'Onslow Storage (M3)'!$B$1</f>
        <v>39114584.640000001</v>
      </c>
      <c r="I92" s="21">
        <f>'Onslow Storage (dayhead)'!I92*'Onslow Storage (M3)'!$B$1</f>
        <v>32038407.359999999</v>
      </c>
      <c r="J92" s="21">
        <f>'Onslow Storage (dayhead)'!J92*'Onslow Storage (M3)'!$B$1</f>
        <v>21993854.399999999</v>
      </c>
      <c r="K92" s="21">
        <f>'Onslow Storage (dayhead)'!K92*'Onslow Storage (M3)'!$B$1</f>
        <v>27409795.199999999</v>
      </c>
      <c r="L92" s="21">
        <f>'Onslow Storage (dayhead)'!L92*'Onslow Storage (M3)'!$B$1</f>
        <v>13725157.165714279</v>
      </c>
      <c r="M92" s="21">
        <f>'Onslow Storage (dayhead)'!M92*'Onslow Storage (M3)'!$B$1</f>
        <v>37153598.399999999</v>
      </c>
      <c r="N92" s="21">
        <f>'Onslow Storage (dayhead)'!N92*'Onslow Storage (M3)'!$B$1</f>
        <v>32079974.399999999</v>
      </c>
      <c r="O92" s="21">
        <f>'Onslow Storage (dayhead)'!O92*'Onslow Storage (M3)'!$B$1</f>
        <v>28559001.599999998</v>
      </c>
      <c r="P92" s="21">
        <f>'Onslow Storage (dayhead)'!P92*'Onslow Storage (M3)'!$B$1</f>
        <v>20600136</v>
      </c>
      <c r="Q92" s="21">
        <f>'Onslow Storage (dayhead)'!Q92*'Onslow Storage (M3)'!$B$1</f>
        <v>28774172.16</v>
      </c>
      <c r="R92" s="21">
        <f>'Onslow Storage (dayhead)'!R92*'Onslow Storage (M3)'!$B$1</f>
        <v>24940224</v>
      </c>
      <c r="S92" s="21">
        <f>'Onslow Storage (dayhead)'!S92*'Onslow Storage (M3)'!$B$1</f>
        <v>36063074.879999995</v>
      </c>
      <c r="T92" s="21">
        <f>'Onslow Storage (dayhead)'!T92*'Onslow Storage (M3)'!$B$1</f>
        <v>43613605.439999998</v>
      </c>
      <c r="U92" s="21">
        <f>'Onslow Storage (dayhead)'!U92*'Onslow Storage (M3)'!$B$1</f>
        <v>29585952</v>
      </c>
      <c r="V92" s="21">
        <f>'Onslow Storage (dayhead)'!V92*'Onslow Storage (M3)'!$B$1</f>
        <v>36109532.159999996</v>
      </c>
      <c r="W92" s="21">
        <f>'Onslow Storage (dayhead)'!W92*'Onslow Storage (M3)'!$B$1</f>
        <v>34072747.199999996</v>
      </c>
      <c r="X92" s="20">
        <f t="shared" si="5"/>
        <v>10269504</v>
      </c>
      <c r="Y92" s="14">
        <f t="shared" si="7"/>
        <v>30674645.83836735</v>
      </c>
      <c r="Z92" s="26">
        <f t="shared" si="6"/>
        <v>0.11077882951079927</v>
      </c>
    </row>
    <row r="93" spans="1:26" ht="15">
      <c r="A93" s="4">
        <v>36616</v>
      </c>
      <c r="B93" s="24">
        <f t="shared" si="4"/>
        <v>46457280</v>
      </c>
      <c r="C93" s="21">
        <f>'Onslow Storage (dayhead)'!C93*'Onslow Storage (M3)'!$B$1</f>
        <v>27752112</v>
      </c>
      <c r="D93" s="21">
        <f>'Onslow Storage (dayhead)'!D93*'Onslow Storage (M3)'!$B$1</f>
        <v>37288080</v>
      </c>
      <c r="E93" s="21">
        <f>'Onslow Storage (dayhead)'!E93*'Onslow Storage (M3)'!$B$1</f>
        <v>38632896</v>
      </c>
      <c r="F93" s="21">
        <f>'Onslow Storage (dayhead)'!F93*'Onslow Storage (M3)'!$B$1</f>
        <v>29879366.399999999</v>
      </c>
      <c r="G93" s="21">
        <f>'Onslow Storage (dayhead)'!G93*'Onslow Storage (M3)'!$B$1</f>
        <v>24304492.800000001</v>
      </c>
      <c r="H93" s="21">
        <f>'Onslow Storage (dayhead)'!H93*'Onslow Storage (M3)'!$B$1</f>
        <v>39048566.399999999</v>
      </c>
      <c r="I93" s="21">
        <f>'Onslow Storage (dayhead)'!I93*'Onslow Storage (M3)'!$B$1</f>
        <v>31762108.799999997</v>
      </c>
      <c r="J93" s="21">
        <f>'Onslow Storage (dayhead)'!J93*'Onslow Storage (M3)'!$B$1</f>
        <v>21859372.800000001</v>
      </c>
      <c r="K93" s="21">
        <f>'Onslow Storage (dayhead)'!K93*'Onslow Storage (M3)'!$B$1</f>
        <v>27226411.199999999</v>
      </c>
      <c r="L93" s="21">
        <f>'Onslow Storage (dayhead)'!L93*'Onslow Storage (M3)'!$B$1</f>
        <v>14325958.08</v>
      </c>
      <c r="M93" s="21">
        <f>'Onslow Storage (dayhead)'!M93*'Onslow Storage (M3)'!$B$1</f>
        <v>37055793.600000001</v>
      </c>
      <c r="N93" s="21">
        <f>'Onslow Storage (dayhead)'!N93*'Onslow Storage (M3)'!$B$1</f>
        <v>31908816</v>
      </c>
      <c r="O93" s="21">
        <f>'Onslow Storage (dayhead)'!O93*'Onslow Storage (M3)'!$B$1</f>
        <v>28343831.039999999</v>
      </c>
      <c r="P93" s="21">
        <f>'Onslow Storage (dayhead)'!P93*'Onslow Storage (M3)'!$B$1</f>
        <v>20475434.879999999</v>
      </c>
      <c r="Q93" s="21">
        <f>'Onslow Storage (dayhead)'!Q93*'Onslow Storage (M3)'!$B$1</f>
        <v>28669032</v>
      </c>
      <c r="R93" s="21">
        <f>'Onslow Storage (dayhead)'!R93*'Onslow Storage (M3)'!$B$1</f>
        <v>24805742.399999999</v>
      </c>
      <c r="S93" s="21">
        <f>'Onslow Storage (dayhead)'!S93*'Onslow Storage (M3)'!$B$1</f>
        <v>36053294.399999999</v>
      </c>
      <c r="T93" s="21">
        <f>'Onslow Storage (dayhead)'!T93*'Onslow Storage (M3)'!$B$1</f>
        <v>43498684.799999997</v>
      </c>
      <c r="U93" s="21">
        <f>'Onslow Storage (dayhead)'!U93*'Onslow Storage (M3)'!$B$1</f>
        <v>29275421.759999998</v>
      </c>
      <c r="V93" s="21">
        <f>'Onslow Storage (dayhead)'!V93*'Onslow Storage (M3)'!$B$1</f>
        <v>35869910.399999999</v>
      </c>
      <c r="W93" s="21">
        <f>'Onslow Storage (dayhead)'!W93*'Onslow Storage (M3)'!$B$1</f>
        <v>34256131.199999996</v>
      </c>
      <c r="X93" s="20">
        <f t="shared" si="5"/>
        <v>10269504</v>
      </c>
      <c r="Y93" s="14">
        <f t="shared" si="7"/>
        <v>30585307.474285714</v>
      </c>
      <c r="Z93" s="26">
        <f t="shared" si="6"/>
        <v>0.12001918662418185</v>
      </c>
    </row>
    <row r="94" spans="1:26" ht="15">
      <c r="A94" s="4">
        <v>36617</v>
      </c>
      <c r="B94" s="24">
        <f t="shared" si="4"/>
        <v>46457280</v>
      </c>
      <c r="C94" s="21">
        <f>'Onslow Storage (dayhead)'!C94*'Onslow Storage (M3)'!$B$1</f>
        <v>27678758.399999999</v>
      </c>
      <c r="D94" s="21">
        <f>'Onslow Storage (dayhead)'!D94*'Onslow Storage (M3)'!$B$1</f>
        <v>37190275.199999996</v>
      </c>
      <c r="E94" s="21">
        <f>'Onslow Storage (dayhead)'!E94*'Onslow Storage (M3)'!$B$1</f>
        <v>38632896</v>
      </c>
      <c r="F94" s="21">
        <f>'Onslow Storage (dayhead)'!F94*'Onslow Storage (M3)'!$B$1</f>
        <v>29879366.399999999</v>
      </c>
      <c r="G94" s="21">
        <f>'Onslow Storage (dayhead)'!G94*'Onslow Storage (M3)'!$B$1</f>
        <v>24304492.800000001</v>
      </c>
      <c r="H94" s="21">
        <f>'Onslow Storage (dayhead)'!H94*'Onslow Storage (M3)'!$B$1</f>
        <v>38926310.399999999</v>
      </c>
      <c r="I94" s="21">
        <f>'Onslow Storage (dayhead)'!I94*'Onslow Storage (M3)'!$B$1</f>
        <v>31608066.239999998</v>
      </c>
      <c r="J94" s="21">
        <f>'Onslow Storage (dayhead)'!J94*'Onslow Storage (M3)'!$B$1</f>
        <v>21859372.800000001</v>
      </c>
      <c r="K94" s="21">
        <f>'Onslow Storage (dayhead)'!K94*'Onslow Storage (M3)'!$B$1</f>
        <v>27189734.399999999</v>
      </c>
      <c r="L94" s="21">
        <f>'Onslow Storage (dayhead)'!L94*'Onslow Storage (M3)'!$B$1</f>
        <v>14376606.994285712</v>
      </c>
      <c r="M94" s="21">
        <f>'Onslow Storage (dayhead)'!M94*'Onslow Storage (M3)'!$B$1</f>
        <v>36887080.32</v>
      </c>
      <c r="N94" s="21">
        <f>'Onslow Storage (dayhead)'!N94*'Onslow Storage (M3)'!$B$1</f>
        <v>31720541.759999998</v>
      </c>
      <c r="O94" s="21">
        <f>'Onslow Storage (dayhead)'!O94*'Onslow Storage (M3)'!$B$1</f>
        <v>28184898.239999998</v>
      </c>
      <c r="P94" s="21">
        <f>'Onslow Storage (dayhead)'!P94*'Onslow Storage (M3)'!$B$1</f>
        <v>20392300.800000001</v>
      </c>
      <c r="Q94" s="21">
        <f>'Onslow Storage (dayhead)'!Q94*'Onslow Storage (M3)'!$B$1</f>
        <v>28632355.199999999</v>
      </c>
      <c r="R94" s="21">
        <f>'Onslow Storage (dayhead)'!R94*'Onslow Storage (M3)'!$B$1</f>
        <v>24695712</v>
      </c>
      <c r="S94" s="21">
        <f>'Onslow Storage (dayhead)'!S94*'Onslow Storage (M3)'!$B$1</f>
        <v>36053294.399999999</v>
      </c>
      <c r="T94" s="21">
        <f>'Onslow Storage (dayhead)'!T94*'Onslow Storage (M3)'!$B$1</f>
        <v>43351977.600000001</v>
      </c>
      <c r="U94" s="21">
        <f>'Onslow Storage (dayhead)'!U94*'Onslow Storage (M3)'!$B$1</f>
        <v>28962446.399999999</v>
      </c>
      <c r="V94" s="21">
        <f>'Onslow Storage (dayhead)'!V94*'Onslow Storage (M3)'!$B$1</f>
        <v>35681636.159999996</v>
      </c>
      <c r="W94" s="21">
        <f>'Onslow Storage (dayhead)'!W94*'Onslow Storage (M3)'!$B$1</f>
        <v>34280582.399999999</v>
      </c>
      <c r="X94" s="20">
        <f t="shared" si="5"/>
        <v>10269504</v>
      </c>
      <c r="Y94" s="14">
        <f t="shared" si="7"/>
        <v>30499462.138775509</v>
      </c>
      <c r="Z94" s="26">
        <f t="shared" si="6"/>
        <v>0.12397334235010525</v>
      </c>
    </row>
    <row r="95" spans="1:26" ht="15">
      <c r="A95" s="4">
        <v>36618</v>
      </c>
      <c r="B95" s="24">
        <f t="shared" si="4"/>
        <v>46457280</v>
      </c>
      <c r="C95" s="21">
        <f>'Onslow Storage (dayhead)'!C95*'Onslow Storage (M3)'!$B$1</f>
        <v>27629856</v>
      </c>
      <c r="D95" s="21">
        <f>'Onslow Storage (dayhead)'!D95*'Onslow Storage (M3)'!$B$1</f>
        <v>37055793.600000001</v>
      </c>
      <c r="E95" s="21">
        <f>'Onslow Storage (dayhead)'!E95*'Onslow Storage (M3)'!$B$1</f>
        <v>38559542.399999999</v>
      </c>
      <c r="F95" s="21">
        <f>'Onslow Storage (dayhead)'!F95*'Onslow Storage (M3)'!$B$1</f>
        <v>29879366.399999999</v>
      </c>
      <c r="G95" s="21">
        <f>'Onslow Storage (dayhead)'!G95*'Onslow Storage (M3)'!$B$1</f>
        <v>24304492.800000001</v>
      </c>
      <c r="H95" s="21">
        <f>'Onslow Storage (dayhead)'!H95*'Onslow Storage (M3)'!$B$1</f>
        <v>38877408</v>
      </c>
      <c r="I95" s="21">
        <f>'Onslow Storage (dayhead)'!I95*'Onslow Storage (M3)'!$B$1</f>
        <v>31358664</v>
      </c>
      <c r="J95" s="21">
        <f>'Onslow Storage (dayhead)'!J95*'Onslow Storage (M3)'!$B$1</f>
        <v>21981628.800000001</v>
      </c>
      <c r="K95" s="21">
        <f>'Onslow Storage (dayhead)'!K95*'Onslow Storage (M3)'!$B$1</f>
        <v>27201960</v>
      </c>
      <c r="L95" s="21">
        <f>'Onslow Storage (dayhead)'!L95*'Onslow Storage (M3)'!$B$1</f>
        <v>14427255.908571426</v>
      </c>
      <c r="M95" s="21">
        <f>'Onslow Storage (dayhead)'!M95*'Onslow Storage (M3)'!$B$1</f>
        <v>36632787.839999996</v>
      </c>
      <c r="N95" s="21">
        <f>'Onslow Storage (dayhead)'!N95*'Onslow Storage (M3)'!$B$1</f>
        <v>31664304</v>
      </c>
      <c r="O95" s="21">
        <f>'Onslow Storage (dayhead)'!O95*'Onslow Storage (M3)'!$B$1</f>
        <v>28094428.799999997</v>
      </c>
      <c r="P95" s="21">
        <f>'Onslow Storage (dayhead)'!P95*'Onslow Storage (M3)'!$B$1</f>
        <v>20343398.399999999</v>
      </c>
      <c r="Q95" s="21">
        <f>'Onslow Storage (dayhead)'!Q95*'Onslow Storage (M3)'!$B$1</f>
        <v>28563891.84</v>
      </c>
      <c r="R95" s="21">
        <f>'Onslow Storage (dayhead)'!R95*'Onslow Storage (M3)'!$B$1</f>
        <v>24475651.199999999</v>
      </c>
      <c r="S95" s="21">
        <f>'Onslow Storage (dayhead)'!S95*'Onslow Storage (M3)'!$B$1</f>
        <v>36063074.879999995</v>
      </c>
      <c r="T95" s="21">
        <f>'Onslow Storage (dayhead)'!T95*'Onslow Storage (M3)'!$B$1</f>
        <v>43146587.519999996</v>
      </c>
      <c r="U95" s="21">
        <f>'Onslow Storage (dayhead)'!U95*'Onslow Storage (M3)'!$B$1</f>
        <v>28644580.799999997</v>
      </c>
      <c r="V95" s="21">
        <f>'Onslow Storage (dayhead)'!V95*'Onslow Storage (M3)'!$B$1</f>
        <v>35564270.399999999</v>
      </c>
      <c r="W95" s="21">
        <f>'Onslow Storage (dayhead)'!W95*'Onslow Storage (M3)'!$B$1</f>
        <v>34256131.199999996</v>
      </c>
      <c r="X95" s="20">
        <f t="shared" si="5"/>
        <v>10269504</v>
      </c>
      <c r="Y95" s="14">
        <f t="shared" si="7"/>
        <v>30415479.751836732</v>
      </c>
      <c r="Z95" s="26">
        <f t="shared" si="6"/>
        <v>0.12627292022021563</v>
      </c>
    </row>
    <row r="96" spans="1:26" ht="15">
      <c r="A96" s="4">
        <v>36619</v>
      </c>
      <c r="B96" s="24">
        <f t="shared" si="4"/>
        <v>46457280</v>
      </c>
      <c r="C96" s="21">
        <f>'Onslow Storage (dayhead)'!C96*'Onslow Storage (M3)'!$B$1</f>
        <v>27629856</v>
      </c>
      <c r="D96" s="21">
        <f>'Onslow Storage (dayhead)'!D96*'Onslow Storage (M3)'!$B$1</f>
        <v>36921312</v>
      </c>
      <c r="E96" s="21">
        <f>'Onslow Storage (dayhead)'!E96*'Onslow Storage (M3)'!$B$1</f>
        <v>38412835.199999996</v>
      </c>
      <c r="F96" s="21">
        <f>'Onslow Storage (dayhead)'!F96*'Onslow Storage (M3)'!$B$1</f>
        <v>30001622.399999999</v>
      </c>
      <c r="G96" s="21">
        <f>'Onslow Storage (dayhead)'!G96*'Onslow Storage (M3)'!$B$1</f>
        <v>24304492.800000001</v>
      </c>
      <c r="H96" s="21">
        <f>'Onslow Storage (dayhead)'!H96*'Onslow Storage (M3)'!$B$1</f>
        <v>38840731.199999996</v>
      </c>
      <c r="I96" s="21">
        <f>'Onslow Storage (dayhead)'!I96*'Onslow Storage (M3)'!$B$1</f>
        <v>30991896</v>
      </c>
      <c r="J96" s="21">
        <f>'Onslow Storage (dayhead)'!J96*'Onslow Storage (M3)'!$B$1</f>
        <v>21981628.800000001</v>
      </c>
      <c r="K96" s="21">
        <f>'Onslow Storage (dayhead)'!K96*'Onslow Storage (M3)'!$B$1</f>
        <v>27226411.199999999</v>
      </c>
      <c r="L96" s="21">
        <f>'Onslow Storage (dayhead)'!L96*'Onslow Storage (M3)'!$B$1</f>
        <v>14477904.82285714</v>
      </c>
      <c r="M96" s="21">
        <f>'Onslow Storage (dayhead)'!M96*'Onslow Storage (M3)'!$B$1</f>
        <v>36591220.799999997</v>
      </c>
      <c r="N96" s="21">
        <f>'Onslow Storage (dayhead)'!N96*'Onslow Storage (M3)'!$B$1</f>
        <v>31395340.799999997</v>
      </c>
      <c r="O96" s="21">
        <f>'Onslow Storage (dayhead)'!O96*'Onslow Storage (M3)'!$B$1</f>
        <v>27911044.799999997</v>
      </c>
      <c r="P96" s="21">
        <f>'Onslow Storage (dayhead)'!P96*'Onslow Storage (M3)'!$B$1</f>
        <v>20260264.32</v>
      </c>
      <c r="Q96" s="21">
        <f>'Onslow Storage (dayhead)'!Q96*'Onslow Storage (M3)'!$B$1</f>
        <v>28417184.639999997</v>
      </c>
      <c r="R96" s="21">
        <f>'Onslow Storage (dayhead)'!R96*'Onslow Storage (M3)'!$B$1</f>
        <v>24304492.800000001</v>
      </c>
      <c r="S96" s="21">
        <f>'Onslow Storage (dayhead)'!S96*'Onslow Storage (M3)'!$B$1</f>
        <v>36028843.199999996</v>
      </c>
      <c r="T96" s="21">
        <f>'Onslow Storage (dayhead)'!T96*'Onslow Storage (M3)'!$B$1</f>
        <v>42911856</v>
      </c>
      <c r="U96" s="21">
        <f>'Onslow Storage (dayhead)'!U96*'Onslow Storage (M3)'!$B$1</f>
        <v>28436745.599999998</v>
      </c>
      <c r="V96" s="21">
        <f>'Onslow Storage (dayhead)'!V96*'Onslow Storage (M3)'!$B$1</f>
        <v>35412672.960000001</v>
      </c>
      <c r="W96" s="21">
        <f>'Onslow Storage (dayhead)'!W96*'Onslow Storage (M3)'!$B$1</f>
        <v>34231680</v>
      </c>
      <c r="X96" s="20">
        <f t="shared" si="5"/>
        <v>10269504</v>
      </c>
      <c r="Y96" s="14">
        <f t="shared" si="7"/>
        <v>30318573.159183677</v>
      </c>
      <c r="Z96" s="26">
        <f t="shared" si="6"/>
        <v>0.1290663257888513</v>
      </c>
    </row>
    <row r="97" spans="1:26" ht="15">
      <c r="A97" s="4">
        <v>36620</v>
      </c>
      <c r="B97" s="24">
        <f t="shared" si="4"/>
        <v>46457280</v>
      </c>
      <c r="C97" s="21">
        <f>'Onslow Storage (dayhead)'!C97*'Onslow Storage (M3)'!$B$1</f>
        <v>27409795.199999999</v>
      </c>
      <c r="D97" s="21">
        <f>'Onslow Storage (dayhead)'!D97*'Onslow Storage (M3)'!$B$1</f>
        <v>36823507.199999996</v>
      </c>
      <c r="E97" s="21">
        <f>'Onslow Storage (dayhead)'!E97*'Onslow Storage (M3)'!$B$1</f>
        <v>38363932.799999997</v>
      </c>
      <c r="F97" s="21">
        <f>'Onslow Storage (dayhead)'!F97*'Onslow Storage (M3)'!$B$1</f>
        <v>30001622.399999999</v>
      </c>
      <c r="G97" s="21">
        <f>'Onslow Storage (dayhead)'!G97*'Onslow Storage (M3)'!$B$1</f>
        <v>24304492.800000001</v>
      </c>
      <c r="H97" s="21">
        <f>'Onslow Storage (dayhead)'!H97*'Onslow Storage (M3)'!$B$1</f>
        <v>38583993.600000001</v>
      </c>
      <c r="I97" s="21">
        <f>'Onslow Storage (dayhead)'!I97*'Onslow Storage (M3)'!$B$1</f>
        <v>31053024</v>
      </c>
      <c r="J97" s="21">
        <f>'Onslow Storage (dayhead)'!J97*'Onslow Storage (M3)'!$B$1</f>
        <v>21993854.399999999</v>
      </c>
      <c r="K97" s="21">
        <f>'Onslow Storage (dayhead)'!K97*'Onslow Storage (M3)'!$B$1</f>
        <v>27055252.799999997</v>
      </c>
      <c r="L97" s="21">
        <f>'Onslow Storage (dayhead)'!L97*'Onslow Storage (M3)'!$B$1</f>
        <v>14528553.737142853</v>
      </c>
      <c r="M97" s="21">
        <f>'Onslow Storage (dayhead)'!M97*'Onslow Storage (M3)'!$B$1</f>
        <v>36400501.439999998</v>
      </c>
      <c r="N97" s="21">
        <f>'Onslow Storage (dayhead)'!N97*'Onslow Storage (M3)'!$B$1</f>
        <v>31265749.439999998</v>
      </c>
      <c r="O97" s="21">
        <f>'Onslow Storage (dayhead)'!O97*'Onslow Storage (M3)'!$B$1</f>
        <v>27776563.199999999</v>
      </c>
      <c r="P97" s="21">
        <f>'Onslow Storage (dayhead)'!P97*'Onslow Storage (M3)'!$B$1</f>
        <v>20152679.039999999</v>
      </c>
      <c r="Q97" s="21">
        <f>'Onslow Storage (dayhead)'!Q97*'Onslow Storage (M3)'!$B$1</f>
        <v>28338940.799999997</v>
      </c>
      <c r="R97" s="21">
        <f>'Onslow Storage (dayhead)'!R97*'Onslow Storage (M3)'!$B$1</f>
        <v>24267816</v>
      </c>
      <c r="S97" s="21">
        <f>'Onslow Storage (dayhead)'!S97*'Onslow Storage (M3)'!$B$1</f>
        <v>36028843.199999996</v>
      </c>
      <c r="T97" s="21">
        <f>'Onslow Storage (dayhead)'!T97*'Onslow Storage (M3)'!$B$1</f>
        <v>42745587.839999996</v>
      </c>
      <c r="U97" s="21">
        <f>'Onslow Storage (dayhead)'!U97*'Onslow Storage (M3)'!$B$1</f>
        <v>28094428.799999997</v>
      </c>
      <c r="V97" s="21">
        <f>'Onslow Storage (dayhead)'!V97*'Onslow Storage (M3)'!$B$1</f>
        <v>35197502.399999999</v>
      </c>
      <c r="W97" s="21">
        <f>'Onslow Storage (dayhead)'!W97*'Onslow Storage (M3)'!$B$1</f>
        <v>34207228.799999997</v>
      </c>
      <c r="X97" s="20">
        <f t="shared" si="5"/>
        <v>10269504</v>
      </c>
      <c r="Y97" s="14">
        <f t="shared" si="7"/>
        <v>30218755.709387749</v>
      </c>
      <c r="Z97" s="26">
        <f t="shared" si="6"/>
        <v>0.13198667506263964</v>
      </c>
    </row>
    <row r="98" spans="1:26" ht="15">
      <c r="A98" s="4">
        <v>36621</v>
      </c>
      <c r="B98" s="24">
        <f t="shared" si="4"/>
        <v>46457280</v>
      </c>
      <c r="C98" s="21">
        <f>'Onslow Storage (dayhead)'!C98*'Onslow Storage (M3)'!$B$1</f>
        <v>27226411.199999999</v>
      </c>
      <c r="D98" s="21">
        <f>'Onslow Storage (dayhead)'!D98*'Onslow Storage (M3)'!$B$1</f>
        <v>36676800</v>
      </c>
      <c r="E98" s="21">
        <f>'Onslow Storage (dayhead)'!E98*'Onslow Storage (M3)'!$B$1</f>
        <v>38461737.600000001</v>
      </c>
      <c r="F98" s="21">
        <f>'Onslow Storage (dayhead)'!F98*'Onslow Storage (M3)'!$B$1</f>
        <v>30001622.399999999</v>
      </c>
      <c r="G98" s="21">
        <f>'Onslow Storage (dayhead)'!G98*'Onslow Storage (M3)'!$B$1</f>
        <v>24304492.800000001</v>
      </c>
      <c r="H98" s="21">
        <f>'Onslow Storage (dayhead)'!H98*'Onslow Storage (M3)'!$B$1</f>
        <v>38527755.839999996</v>
      </c>
      <c r="I98" s="21">
        <f>'Onslow Storage (dayhead)'!I98*'Onslow Storage (M3)'!$B$1</f>
        <v>30955219.199999999</v>
      </c>
      <c r="J98" s="21">
        <f>'Onslow Storage (dayhead)'!J98*'Onslow Storage (M3)'!$B$1</f>
        <v>22018305.599999998</v>
      </c>
      <c r="K98" s="21">
        <f>'Onslow Storage (dayhead)'!K98*'Onslow Storage (M3)'!$B$1</f>
        <v>26884094.399999999</v>
      </c>
      <c r="L98" s="21">
        <f>'Onslow Storage (dayhead)'!L98*'Onslow Storage (M3)'!$B$1</f>
        <v>14579202.651428565</v>
      </c>
      <c r="M98" s="21">
        <f>'Onslow Storage (dayhead)'!M98*'Onslow Storage (M3)'!$B$1</f>
        <v>36713476.799999997</v>
      </c>
      <c r="N98" s="21">
        <f>'Onslow Storage (dayhead)'!N98*'Onslow Storage (M3)'!$B$1</f>
        <v>31089700.799999997</v>
      </c>
      <c r="O98" s="21">
        <f>'Onslow Storage (dayhead)'!O98*'Onslow Storage (M3)'!$B$1</f>
        <v>27659197.439999998</v>
      </c>
      <c r="P98" s="21">
        <f>'Onslow Storage (dayhead)'!P98*'Onslow Storage (M3)'!$B$1</f>
        <v>20045093.759999998</v>
      </c>
      <c r="Q98" s="21">
        <f>'Onslow Storage (dayhead)'!Q98*'Onslow Storage (M3)'!$B$1</f>
        <v>28148221.439999998</v>
      </c>
      <c r="R98" s="21">
        <f>'Onslow Storage (dayhead)'!R98*'Onslow Storage (M3)'!$B$1</f>
        <v>24280041.599999998</v>
      </c>
      <c r="S98" s="21">
        <f>'Onslow Storage (dayhead)'!S98*'Onslow Storage (M3)'!$B$1</f>
        <v>36028843.199999996</v>
      </c>
      <c r="T98" s="21">
        <f>'Onslow Storage (dayhead)'!T98*'Onslow Storage (M3)'!$B$1</f>
        <v>42532862.399999999</v>
      </c>
      <c r="U98" s="21">
        <f>'Onslow Storage (dayhead)'!U98*'Onslow Storage (M3)'!$B$1</f>
        <v>27776563.199999999</v>
      </c>
      <c r="V98" s="21">
        <f>'Onslow Storage (dayhead)'!V98*'Onslow Storage (M3)'!$B$1</f>
        <v>35124148.799999997</v>
      </c>
      <c r="W98" s="21">
        <f>'Onslow Storage (dayhead)'!W98*'Onslow Storage (M3)'!$B$1</f>
        <v>34207228.799999997</v>
      </c>
      <c r="X98" s="20">
        <f t="shared" si="5"/>
        <v>10269504</v>
      </c>
      <c r="Y98" s="14">
        <f t="shared" si="7"/>
        <v>30154334.282448977</v>
      </c>
      <c r="Z98" s="26">
        <f t="shared" si="6"/>
        <v>0.13440504040276444</v>
      </c>
    </row>
    <row r="99" spans="1:26" ht="15">
      <c r="A99" s="4">
        <v>36622</v>
      </c>
      <c r="B99" s="24">
        <f t="shared" si="4"/>
        <v>46457280</v>
      </c>
      <c r="C99" s="21">
        <f>'Onslow Storage (dayhead)'!C99*'Onslow Storage (M3)'!$B$1</f>
        <v>27238636.799999997</v>
      </c>
      <c r="D99" s="21">
        <f>'Onslow Storage (dayhead)'!D99*'Onslow Storage (M3)'!$B$1</f>
        <v>36591220.799999997</v>
      </c>
      <c r="E99" s="21">
        <f>'Onslow Storage (dayhead)'!E99*'Onslow Storage (M3)'!$B$1</f>
        <v>38461737.600000001</v>
      </c>
      <c r="F99" s="21">
        <f>'Onslow Storage (dayhead)'!F99*'Onslow Storage (M3)'!$B$1</f>
        <v>30001622.399999999</v>
      </c>
      <c r="G99" s="21">
        <f>'Onslow Storage (dayhead)'!G99*'Onslow Storage (M3)'!$B$1</f>
        <v>24267816</v>
      </c>
      <c r="H99" s="21">
        <f>'Onslow Storage (dayhead)'!H99*'Onslow Storage (M3)'!$B$1</f>
        <v>38400609.600000001</v>
      </c>
      <c r="I99" s="21">
        <f>'Onslow Storage (dayhead)'!I99*'Onslow Storage (M3)'!$B$1</f>
        <v>31067694.719999999</v>
      </c>
      <c r="J99" s="21">
        <f>'Onslow Storage (dayhead)'!J99*'Onslow Storage (M3)'!$B$1</f>
        <v>22018305.599999998</v>
      </c>
      <c r="K99" s="21">
        <f>'Onslow Storage (dayhead)'!K99*'Onslow Storage (M3)'!$B$1</f>
        <v>26871868.799999997</v>
      </c>
      <c r="L99" s="21">
        <f>'Onslow Storage (dayhead)'!L99*'Onslow Storage (M3)'!$B$1</f>
        <v>14629851.565714279</v>
      </c>
      <c r="M99" s="21">
        <f>'Onslow Storage (dayhead)'!M99*'Onslow Storage (M3)'!$B$1</f>
        <v>36676800</v>
      </c>
      <c r="N99" s="21">
        <f>'Onslow Storage (dayhead)'!N99*'Onslow Storage (M3)'!$B$1</f>
        <v>30960109.439999998</v>
      </c>
      <c r="O99" s="21">
        <f>'Onslow Storage (dayhead)'!O99*'Onslow Storage (M3)'!$B$1</f>
        <v>27431801.279999997</v>
      </c>
      <c r="P99" s="21">
        <f>'Onslow Storage (dayhead)'!P99*'Onslow Storage (M3)'!$B$1</f>
        <v>19932618.239999998</v>
      </c>
      <c r="Q99" s="21">
        <f>'Onslow Storage (dayhead)'!Q99*'Onslow Storage (M3)'!$B$1</f>
        <v>28094428.799999997</v>
      </c>
      <c r="R99" s="21">
        <f>'Onslow Storage (dayhead)'!R99*'Onslow Storage (M3)'!$B$1</f>
        <v>24182236.800000001</v>
      </c>
      <c r="S99" s="21">
        <f>'Onslow Storage (dayhead)'!S99*'Onslow Storage (M3)'!$B$1</f>
        <v>35984831.039999999</v>
      </c>
      <c r="T99" s="21">
        <f>'Onslow Storage (dayhead)'!T99*'Onslow Storage (M3)'!$B$1</f>
        <v>42349478.399999999</v>
      </c>
      <c r="U99" s="21">
        <f>'Onslow Storage (dayhead)'!U99*'Onslow Storage (M3)'!$B$1</f>
        <v>27532051.199999999</v>
      </c>
      <c r="V99" s="21">
        <f>'Onslow Storage (dayhead)'!V99*'Onslow Storage (M3)'!$B$1</f>
        <v>35099697.600000001</v>
      </c>
      <c r="W99" s="21">
        <f>'Onslow Storage (dayhead)'!W99*'Onslow Storage (M3)'!$B$1</f>
        <v>34182777.600000001</v>
      </c>
      <c r="X99" s="20">
        <f t="shared" si="5"/>
        <v>10269504</v>
      </c>
      <c r="Y99" s="14">
        <f t="shared" si="7"/>
        <v>30094104.489795923</v>
      </c>
      <c r="Z99" s="26">
        <f t="shared" si="6"/>
        <v>0.13586292662705526</v>
      </c>
    </row>
    <row r="100" spans="1:26" ht="15">
      <c r="A100" s="4">
        <v>36623</v>
      </c>
      <c r="B100" s="24">
        <f t="shared" si="4"/>
        <v>46457280</v>
      </c>
      <c r="C100" s="21">
        <f>'Onslow Storage (dayhead)'!C100*'Onslow Storage (M3)'!$B$1</f>
        <v>27165283.199999999</v>
      </c>
      <c r="D100" s="21">
        <f>'Onslow Storage (dayhead)'!D100*'Onslow Storage (M3)'!$B$1</f>
        <v>36456739.199999996</v>
      </c>
      <c r="E100" s="21">
        <f>'Onslow Storage (dayhead)'!E100*'Onslow Storage (M3)'!$B$1</f>
        <v>38804054.399999999</v>
      </c>
      <c r="F100" s="21">
        <f>'Onslow Storage (dayhead)'!F100*'Onslow Storage (M3)'!$B$1</f>
        <v>30001622.399999999</v>
      </c>
      <c r="G100" s="21">
        <f>'Onslow Storage (dayhead)'!G100*'Onslow Storage (M3)'!$B$1</f>
        <v>24280041.599999998</v>
      </c>
      <c r="H100" s="21">
        <f>'Onslow Storage (dayhead)'!H100*'Onslow Storage (M3)'!$B$1</f>
        <v>38388384</v>
      </c>
      <c r="I100" s="21">
        <f>'Onslow Storage (dayhead)'!I100*'Onslow Storage (M3)'!$B$1</f>
        <v>30916097.279999997</v>
      </c>
      <c r="J100" s="21">
        <f>'Onslow Storage (dayhead)'!J100*'Onslow Storage (M3)'!$B$1</f>
        <v>22018305.599999998</v>
      </c>
      <c r="K100" s="21">
        <f>'Onslow Storage (dayhead)'!K100*'Onslow Storage (M3)'!$B$1</f>
        <v>26774064</v>
      </c>
      <c r="L100" s="21">
        <f>'Onslow Storage (dayhead)'!L100*'Onslow Storage (M3)'!$B$1</f>
        <v>14680500.479999999</v>
      </c>
      <c r="M100" s="21">
        <f>'Onslow Storage (dayhead)'!M100*'Onslow Storage (M3)'!$B$1</f>
        <v>36591220.799999997</v>
      </c>
      <c r="N100" s="21">
        <f>'Onslow Storage (dayhead)'!N100*'Onslow Storage (M3)'!$B$1</f>
        <v>30845188.799999997</v>
      </c>
      <c r="O100" s="21">
        <f>'Onslow Storage (dayhead)'!O100*'Onslow Storage (M3)'!$B$1</f>
        <v>27299764.799999997</v>
      </c>
      <c r="P100" s="21">
        <f>'Onslow Storage (dayhead)'!P100*'Onslow Storage (M3)'!$B$1</f>
        <v>19854374.399999999</v>
      </c>
      <c r="Q100" s="21">
        <f>'Onslow Storage (dayhead)'!Q100*'Onslow Storage (M3)'!$B$1</f>
        <v>27981953.279999997</v>
      </c>
      <c r="R100" s="21">
        <f>'Onslow Storage (dayhead)'!R100*'Onslow Storage (M3)'!$B$1</f>
        <v>24084432</v>
      </c>
      <c r="S100" s="21">
        <f>'Onslow Storage (dayhead)'!S100*'Onslow Storage (M3)'!$B$1</f>
        <v>36527647.68</v>
      </c>
      <c r="T100" s="21">
        <f>'Onslow Storage (dayhead)'!T100*'Onslow Storage (M3)'!$B$1</f>
        <v>42104966.399999999</v>
      </c>
      <c r="U100" s="21">
        <f>'Onslow Storage (dayhead)'!U100*'Onslow Storage (M3)'!$B$1</f>
        <v>27216630.719999999</v>
      </c>
      <c r="V100" s="21">
        <f>'Onslow Storage (dayhead)'!V100*'Onslow Storage (M3)'!$B$1</f>
        <v>34940764.799999997</v>
      </c>
      <c r="W100" s="21">
        <f>'Onslow Storage (dayhead)'!W100*'Onslow Storage (M3)'!$B$1</f>
        <v>34102088.640000001</v>
      </c>
      <c r="X100" s="20">
        <f t="shared" si="5"/>
        <v>10269504</v>
      </c>
      <c r="Y100" s="14">
        <f t="shared" si="7"/>
        <v>30049244.022857137</v>
      </c>
      <c r="Z100" s="26">
        <f t="shared" si="6"/>
        <v>0.13487343022872866</v>
      </c>
    </row>
    <row r="101" spans="1:26" ht="15">
      <c r="A101" s="4">
        <v>36624</v>
      </c>
      <c r="B101" s="24">
        <f t="shared" si="4"/>
        <v>46457280</v>
      </c>
      <c r="C101" s="21">
        <f>'Onslow Storage (dayhead)'!C101*'Onslow Storage (M3)'!$B$1</f>
        <v>27067478.399999999</v>
      </c>
      <c r="D101" s="21">
        <f>'Onslow Storage (dayhead)'!D101*'Onslow Storage (M3)'!$B$1</f>
        <v>36383385.600000001</v>
      </c>
      <c r="E101" s="21">
        <f>'Onslow Storage (dayhead)'!E101*'Onslow Storage (M3)'!$B$1</f>
        <v>40173321.600000001</v>
      </c>
      <c r="F101" s="21">
        <f>'Onslow Storage (dayhead)'!F101*'Onslow Storage (M3)'!$B$1</f>
        <v>30038299.199999999</v>
      </c>
      <c r="G101" s="21">
        <f>'Onslow Storage (dayhead)'!G101*'Onslow Storage (M3)'!$B$1</f>
        <v>24280041.599999998</v>
      </c>
      <c r="H101" s="21">
        <f>'Onslow Storage (dayhead)'!H101*'Onslow Storage (M3)'!$B$1</f>
        <v>38376158.399999999</v>
      </c>
      <c r="I101" s="21">
        <f>'Onslow Storage (dayhead)'!I101*'Onslow Storage (M3)'!$B$1</f>
        <v>30832963.199999999</v>
      </c>
      <c r="J101" s="21">
        <f>'Onslow Storage (dayhead)'!J101*'Onslow Storage (M3)'!$B$1</f>
        <v>22018305.599999998</v>
      </c>
      <c r="K101" s="21">
        <f>'Onslow Storage (dayhead)'!K101*'Onslow Storage (M3)'!$B$1</f>
        <v>26700710.399999999</v>
      </c>
      <c r="L101" s="21">
        <f>'Onslow Storage (dayhead)'!L101*'Onslow Storage (M3)'!$B$1</f>
        <v>14797516.937142856</v>
      </c>
      <c r="M101" s="21">
        <f>'Onslow Storage (dayhead)'!M101*'Onslow Storage (M3)'!$B$1</f>
        <v>36591220.799999997</v>
      </c>
      <c r="N101" s="21">
        <f>'Onslow Storage (dayhead)'!N101*'Onslow Storage (M3)'!$B$1</f>
        <v>30588451.199999999</v>
      </c>
      <c r="O101" s="21">
        <f>'Onslow Storage (dayhead)'!O101*'Onslow Storage (M3)'!$B$1</f>
        <v>27206850.239999998</v>
      </c>
      <c r="P101" s="21">
        <f>'Onslow Storage (dayhead)'!P101*'Onslow Storage (M3)'!$B$1</f>
        <v>19776130.559999999</v>
      </c>
      <c r="Q101" s="21">
        <f>'Onslow Storage (dayhead)'!Q101*'Onslow Storage (M3)'!$B$1</f>
        <v>27840136.32</v>
      </c>
      <c r="R101" s="21">
        <f>'Onslow Storage (dayhead)'!R101*'Onslow Storage (M3)'!$B$1</f>
        <v>23962176</v>
      </c>
      <c r="S101" s="21">
        <f>'Onslow Storage (dayhead)'!S101*'Onslow Storage (M3)'!$B$1</f>
        <v>39598718.399999999</v>
      </c>
      <c r="T101" s="21">
        <f>'Onslow Storage (dayhead)'!T101*'Onslow Storage (M3)'!$B$1</f>
        <v>41884905.600000001</v>
      </c>
      <c r="U101" s="21">
        <f>'Onslow Storage (dayhead)'!U101*'Onslow Storage (M3)'!$B$1</f>
        <v>26884094.399999999</v>
      </c>
      <c r="V101" s="21">
        <f>'Onslow Storage (dayhead)'!V101*'Onslow Storage (M3)'!$B$1</f>
        <v>34801392.960000001</v>
      </c>
      <c r="W101" s="21">
        <f>'Onslow Storage (dayhead)'!W101*'Onslow Storage (M3)'!$B$1</f>
        <v>34048296</v>
      </c>
      <c r="X101" s="20">
        <f t="shared" si="5"/>
        <v>10269504</v>
      </c>
      <c r="Y101" s="14">
        <f t="shared" si="7"/>
        <v>30183359.686530612</v>
      </c>
      <c r="Z101" s="26">
        <f t="shared" si="6"/>
        <v>0.12804857887288551</v>
      </c>
    </row>
    <row r="102" spans="1:26" ht="15">
      <c r="A102" s="4">
        <v>36625</v>
      </c>
      <c r="B102" s="24">
        <f t="shared" si="4"/>
        <v>46457280</v>
      </c>
      <c r="C102" s="21">
        <f>'Onslow Storage (dayhead)'!C102*'Onslow Storage (M3)'!$B$1</f>
        <v>27067478.399999999</v>
      </c>
      <c r="D102" s="21">
        <f>'Onslow Storage (dayhead)'!D102*'Onslow Storage (M3)'!$B$1</f>
        <v>36248904</v>
      </c>
      <c r="E102" s="21">
        <f>'Onslow Storage (dayhead)'!E102*'Onslow Storage (M3)'!$B$1</f>
        <v>40368931.199999996</v>
      </c>
      <c r="F102" s="21">
        <f>'Onslow Storage (dayhead)'!F102*'Onslow Storage (M3)'!$B$1</f>
        <v>30001622.399999999</v>
      </c>
      <c r="G102" s="21">
        <f>'Onslow Storage (dayhead)'!G102*'Onslow Storage (M3)'!$B$1</f>
        <v>24280041.599999998</v>
      </c>
      <c r="H102" s="21">
        <f>'Onslow Storage (dayhead)'!H102*'Onslow Storage (M3)'!$B$1</f>
        <v>38376158.399999999</v>
      </c>
      <c r="I102" s="21">
        <f>'Onslow Storage (dayhead)'!I102*'Onslow Storage (M3)'!$B$1</f>
        <v>30625128</v>
      </c>
      <c r="J102" s="21">
        <f>'Onslow Storage (dayhead)'!J102*'Onslow Storage (M3)'!$B$1</f>
        <v>22250592</v>
      </c>
      <c r="K102" s="21">
        <f>'Onslow Storage (dayhead)'!K102*'Onslow Storage (M3)'!$B$1</f>
        <v>26529552</v>
      </c>
      <c r="L102" s="21">
        <f>'Onslow Storage (dayhead)'!L102*'Onslow Storage (M3)'!$B$1</f>
        <v>14914533.394285714</v>
      </c>
      <c r="M102" s="21">
        <f>'Onslow Storage (dayhead)'!M102*'Onslow Storage (M3)'!$B$1</f>
        <v>36527647.68</v>
      </c>
      <c r="N102" s="21">
        <f>'Onslow Storage (dayhead)'!N102*'Onslow Storage (M3)'!$B$1</f>
        <v>30429518.399999999</v>
      </c>
      <c r="O102" s="21">
        <f>'Onslow Storage (dayhead)'!O102*'Onslow Storage (M3)'!$B$1</f>
        <v>27267978.239999998</v>
      </c>
      <c r="P102" s="21">
        <f>'Onslow Storage (dayhead)'!P102*'Onslow Storage (M3)'!$B$1</f>
        <v>19534063.68</v>
      </c>
      <c r="Q102" s="21">
        <f>'Onslow Storage (dayhead)'!Q102*'Onslow Storage (M3)'!$B$1</f>
        <v>27991733.759999998</v>
      </c>
      <c r="R102" s="21">
        <f>'Onslow Storage (dayhead)'!R102*'Onslow Storage (M3)'!$B$1</f>
        <v>23803243.199999999</v>
      </c>
      <c r="S102" s="21">
        <f>'Onslow Storage (dayhead)'!S102*'Onslow Storage (M3)'!$B$1</f>
        <v>42381264.960000001</v>
      </c>
      <c r="T102" s="21">
        <f>'Onslow Storage (dayhead)'!T102*'Onslow Storage (M3)'!$B$1</f>
        <v>41681960.640000001</v>
      </c>
      <c r="U102" s="21">
        <f>'Onslow Storage (dayhead)'!U102*'Onslow Storage (M3)'!$B$1</f>
        <v>26700710.399999999</v>
      </c>
      <c r="V102" s="21">
        <f>'Onslow Storage (dayhead)'!V102*'Onslow Storage (M3)'!$B$1</f>
        <v>34654685.759999998</v>
      </c>
      <c r="W102" s="21">
        <f>'Onslow Storage (dayhead)'!W102*'Onslow Storage (M3)'!$B$1</f>
        <v>33938265.600000001</v>
      </c>
      <c r="X102" s="20">
        <f t="shared" si="5"/>
        <v>10269504</v>
      </c>
      <c r="Y102" s="14">
        <f t="shared" si="7"/>
        <v>30265429.224489797</v>
      </c>
      <c r="Z102" s="26">
        <f t="shared" si="6"/>
        <v>0.12135418097881345</v>
      </c>
    </row>
    <row r="103" spans="1:26" ht="15">
      <c r="A103" s="4">
        <v>36626</v>
      </c>
      <c r="B103" s="24">
        <f t="shared" si="4"/>
        <v>46457280</v>
      </c>
      <c r="C103" s="21">
        <f>'Onslow Storage (dayhead)'!C103*'Onslow Storage (M3)'!$B$1</f>
        <v>27067478.399999999</v>
      </c>
      <c r="D103" s="21">
        <f>'Onslow Storage (dayhead)'!D103*'Onslow Storage (M3)'!$B$1</f>
        <v>36114422.399999999</v>
      </c>
      <c r="E103" s="21">
        <f>'Onslow Storage (dayhead)'!E103*'Onslow Storage (M3)'!$B$1</f>
        <v>40637894.399999999</v>
      </c>
      <c r="F103" s="21">
        <f>'Onslow Storage (dayhead)'!F103*'Onslow Storage (M3)'!$B$1</f>
        <v>29879366.399999999</v>
      </c>
      <c r="G103" s="21">
        <f>'Onslow Storage (dayhead)'!G103*'Onslow Storage (M3)'!$B$1</f>
        <v>24267816</v>
      </c>
      <c r="H103" s="21">
        <f>'Onslow Storage (dayhead)'!H103*'Onslow Storage (M3)'!$B$1</f>
        <v>38290579.199999996</v>
      </c>
      <c r="I103" s="21">
        <f>'Onslow Storage (dayhead)'!I103*'Onslow Storage (M3)'!$B$1</f>
        <v>30392841.599999998</v>
      </c>
      <c r="J103" s="21">
        <f>'Onslow Storage (dayhead)'!J103*'Onslow Storage (M3)'!$B$1</f>
        <v>22360622.399999999</v>
      </c>
      <c r="K103" s="21">
        <f>'Onslow Storage (dayhead)'!K103*'Onslow Storage (M3)'!$B$1</f>
        <v>26456198.399999999</v>
      </c>
      <c r="L103" s="21">
        <f>'Onslow Storage (dayhead)'!L103*'Onslow Storage (M3)'!$B$1</f>
        <v>15031549.851428572</v>
      </c>
      <c r="M103" s="21">
        <f>'Onslow Storage (dayhead)'!M103*'Onslow Storage (M3)'!$B$1</f>
        <v>36432288</v>
      </c>
      <c r="N103" s="21">
        <f>'Onslow Storage (dayhead)'!N103*'Onslow Storage (M3)'!$B$1</f>
        <v>30214347.84</v>
      </c>
      <c r="O103" s="21">
        <f>'Onslow Storage (dayhead)'!O103*'Onslow Storage (M3)'!$B$1</f>
        <v>27184844.16</v>
      </c>
      <c r="P103" s="21">
        <f>'Onslow Storage (dayhead)'!P103*'Onslow Storage (M3)'!$B$1</f>
        <v>19604972.16</v>
      </c>
      <c r="Q103" s="21">
        <f>'Onslow Storage (dayhead)'!Q103*'Onslow Storage (M3)'!$B$1</f>
        <v>27952611.84</v>
      </c>
      <c r="R103" s="21">
        <f>'Onslow Storage (dayhead)'!R103*'Onslow Storage (M3)'!$B$1</f>
        <v>23673651.84</v>
      </c>
      <c r="S103" s="21">
        <f>'Onslow Storage (dayhead)'!S103*'Onslow Storage (M3)'!$B$1</f>
        <v>42801825.600000001</v>
      </c>
      <c r="T103" s="21">
        <f>'Onslow Storage (dayhead)'!T103*'Onslow Storage (M3)'!$B$1</f>
        <v>41518137.600000001</v>
      </c>
      <c r="U103" s="21">
        <f>'Onslow Storage (dayhead)'!U103*'Onslow Storage (M3)'!$B$1</f>
        <v>26500210.559999999</v>
      </c>
      <c r="V103" s="21">
        <f>'Onslow Storage (dayhead)'!V103*'Onslow Storage (M3)'!$B$1</f>
        <v>34483527.359999999</v>
      </c>
      <c r="W103" s="21">
        <f>'Onslow Storage (dayhead)'!W103*'Onslow Storage (M3)'!$B$1</f>
        <v>33864912</v>
      </c>
      <c r="X103" s="20">
        <f t="shared" si="5"/>
        <v>10269504</v>
      </c>
      <c r="Y103" s="14">
        <f t="shared" si="7"/>
        <v>30225242.762448974</v>
      </c>
      <c r="Z103" s="26">
        <f t="shared" si="6"/>
        <v>0.1204181970069353</v>
      </c>
    </row>
    <row r="104" spans="1:26" ht="15">
      <c r="A104" s="4">
        <v>36627</v>
      </c>
      <c r="B104" s="24">
        <f t="shared" si="4"/>
        <v>46457280</v>
      </c>
      <c r="C104" s="21">
        <f>'Onslow Storage (dayhead)'!C104*'Onslow Storage (M3)'!$B$1</f>
        <v>27018576</v>
      </c>
      <c r="D104" s="21">
        <f>'Onslow Storage (dayhead)'!D104*'Onslow Storage (M3)'!$B$1</f>
        <v>36065520</v>
      </c>
      <c r="E104" s="21">
        <f>'Onslow Storage (dayhead)'!E104*'Onslow Storage (M3)'!$B$1</f>
        <v>40809052.799999997</v>
      </c>
      <c r="F104" s="21">
        <f>'Onslow Storage (dayhead)'!F104*'Onslow Storage (M3)'!$B$1</f>
        <v>29879366.399999999</v>
      </c>
      <c r="G104" s="21">
        <f>'Onslow Storage (dayhead)'!G104*'Onslow Storage (M3)'!$B$1</f>
        <v>24231139.199999999</v>
      </c>
      <c r="H104" s="21">
        <f>'Onslow Storage (dayhead)'!H104*'Onslow Storage (M3)'!$B$1</f>
        <v>38217225.600000001</v>
      </c>
      <c r="I104" s="21">
        <f>'Onslow Storage (dayhead)'!I104*'Onslow Storage (M3)'!$B$1</f>
        <v>30177671.039999999</v>
      </c>
      <c r="J104" s="21">
        <f>'Onslow Storage (dayhead)'!J104*'Onslow Storage (M3)'!$B$1</f>
        <v>22360622.399999999</v>
      </c>
      <c r="K104" s="21">
        <f>'Onslow Storage (dayhead)'!K104*'Onslow Storage (M3)'!$B$1</f>
        <v>26382844.799999997</v>
      </c>
      <c r="L104" s="21">
        <f>'Onslow Storage (dayhead)'!L104*'Onslow Storage (M3)'!$B$1</f>
        <v>15148566.30857143</v>
      </c>
      <c r="M104" s="21">
        <f>'Onslow Storage (dayhead)'!M104*'Onslow Storage (M3)'!$B$1</f>
        <v>36366269.759999998</v>
      </c>
      <c r="N104" s="21">
        <f>'Onslow Storage (dayhead)'!N104*'Onslow Storage (M3)'!$B$1</f>
        <v>30197232</v>
      </c>
      <c r="O104" s="21">
        <f>'Onslow Storage (dayhead)'!O104*'Onslow Storage (M3)'!$B$1</f>
        <v>26957448</v>
      </c>
      <c r="P104" s="21">
        <f>'Onslow Storage (dayhead)'!P104*'Onslow Storage (M3)'!$B$1</f>
        <v>19534063.68</v>
      </c>
      <c r="Q104" s="21">
        <f>'Onslow Storage (dayhead)'!Q104*'Onslow Storage (M3)'!$B$1</f>
        <v>28094428.799999997</v>
      </c>
      <c r="R104" s="21">
        <f>'Onslow Storage (dayhead)'!R104*'Onslow Storage (M3)'!$B$1</f>
        <v>23570956.800000001</v>
      </c>
      <c r="S104" s="21">
        <f>'Onslow Storage (dayhead)'!S104*'Onslow Storage (M3)'!$B$1</f>
        <v>43190599.68</v>
      </c>
      <c r="T104" s="21">
        <f>'Onslow Storage (dayhead)'!T104*'Onslow Storage (M3)'!$B$1</f>
        <v>41322528</v>
      </c>
      <c r="U104" s="21">
        <f>'Onslow Storage (dayhead)'!U104*'Onslow Storage (M3)'!$B$1</f>
        <v>26333942.399999999</v>
      </c>
      <c r="V104" s="21">
        <f>'Onslow Storage (dayhead)'!V104*'Onslow Storage (M3)'!$B$1</f>
        <v>34292808</v>
      </c>
      <c r="W104" s="21">
        <f>'Onslow Storage (dayhead)'!W104*'Onslow Storage (M3)'!$B$1</f>
        <v>33840460.799999997</v>
      </c>
      <c r="X104" s="20">
        <f t="shared" si="5"/>
        <v>10269504</v>
      </c>
      <c r="Y104" s="14">
        <f t="shared" si="7"/>
        <v>30190062.974693872</v>
      </c>
      <c r="Z104" s="26">
        <f t="shared" si="6"/>
        <v>0.12091388574995644</v>
      </c>
    </row>
    <row r="105" spans="1:26" ht="15">
      <c r="A105" s="4">
        <v>36628</v>
      </c>
      <c r="B105" s="24">
        <f t="shared" si="4"/>
        <v>46457280</v>
      </c>
      <c r="C105" s="21">
        <f>'Onslow Storage (dayhead)'!C105*'Onslow Storage (M3)'!$B$1</f>
        <v>26884094.399999999</v>
      </c>
      <c r="D105" s="21">
        <f>'Onslow Storage (dayhead)'!D105*'Onslow Storage (M3)'!$B$1</f>
        <v>36004392</v>
      </c>
      <c r="E105" s="21">
        <f>'Onslow Storage (dayhead)'!E105*'Onslow Storage (M3)'!$B$1</f>
        <v>41909356.799999997</v>
      </c>
      <c r="F105" s="21">
        <f>'Onslow Storage (dayhead)'!F105*'Onslow Storage (M3)'!$B$1</f>
        <v>29830464</v>
      </c>
      <c r="G105" s="21">
        <f>'Onslow Storage (dayhead)'!G105*'Onslow Storage (M3)'!$B$1</f>
        <v>24206688</v>
      </c>
      <c r="H105" s="21">
        <f>'Onslow Storage (dayhead)'!H105*'Onslow Storage (M3)'!$B$1</f>
        <v>37997164.799999997</v>
      </c>
      <c r="I105" s="21">
        <f>'Onslow Storage (dayhead)'!I105*'Onslow Storage (M3)'!$B$1</f>
        <v>29928268.799999997</v>
      </c>
      <c r="J105" s="21">
        <f>'Onslow Storage (dayhead)'!J105*'Onslow Storage (M3)'!$B$1</f>
        <v>22360622.399999999</v>
      </c>
      <c r="K105" s="21">
        <f>'Onslow Storage (dayhead)'!K105*'Onslow Storage (M3)'!$B$1</f>
        <v>26223912</v>
      </c>
      <c r="L105" s="21">
        <f>'Onslow Storage (dayhead)'!L105*'Onslow Storage (M3)'!$B$1</f>
        <v>15265582.765714288</v>
      </c>
      <c r="M105" s="21">
        <f>'Onslow Storage (dayhead)'!M105*'Onslow Storage (M3)'!$B$1</f>
        <v>36212227.199999996</v>
      </c>
      <c r="N105" s="21">
        <f>'Onslow Storage (dayhead)'!N105*'Onslow Storage (M3)'!$B$1</f>
        <v>30356164.799999997</v>
      </c>
      <c r="O105" s="21">
        <f>'Onslow Storage (dayhead)'!O105*'Onslow Storage (M3)'!$B$1</f>
        <v>26881649.279999997</v>
      </c>
      <c r="P105" s="21">
        <f>'Onslow Storage (dayhead)'!P105*'Onslow Storage (M3)'!$B$1</f>
        <v>19375130.879999999</v>
      </c>
      <c r="Q105" s="21">
        <f>'Onslow Storage (dayhead)'!Q105*'Onslow Storage (M3)'!$B$1</f>
        <v>28099319.039999999</v>
      </c>
      <c r="R105" s="21">
        <f>'Onslow Storage (dayhead)'!R105*'Onslow Storage (M3)'!$B$1</f>
        <v>24184681.919999998</v>
      </c>
      <c r="S105" s="21">
        <f>'Onslow Storage (dayhead)'!S105*'Onslow Storage (M3)'!$B$1</f>
        <v>43190599.68</v>
      </c>
      <c r="T105" s="21">
        <f>'Onslow Storage (dayhead)'!T105*'Onslow Storage (M3)'!$B$1</f>
        <v>41168485.439999998</v>
      </c>
      <c r="U105" s="21">
        <f>'Onslow Storage (dayhead)'!U105*'Onslow Storage (M3)'!$B$1</f>
        <v>26199460.799999997</v>
      </c>
      <c r="V105" s="21">
        <f>'Onslow Storage (dayhead)'!V105*'Onslow Storage (M3)'!$B$1</f>
        <v>34622899.199999996</v>
      </c>
      <c r="W105" s="21">
        <f>'Onslow Storage (dayhead)'!W105*'Onslow Storage (M3)'!$B$1</f>
        <v>33791558.399999999</v>
      </c>
      <c r="X105" s="20">
        <f t="shared" si="5"/>
        <v>10269504</v>
      </c>
      <c r="Y105" s="14">
        <f t="shared" si="7"/>
        <v>30223462.981224492</v>
      </c>
      <c r="Z105" s="26">
        <f t="shared" si="6"/>
        <v>0.11805713398865275</v>
      </c>
    </row>
    <row r="106" spans="1:26" ht="15">
      <c r="A106" s="4">
        <v>36629</v>
      </c>
      <c r="B106" s="24">
        <f t="shared" si="4"/>
        <v>46457280</v>
      </c>
      <c r="C106" s="21">
        <f>'Onslow Storage (dayhead)'!C106*'Onslow Storage (M3)'!$B$1</f>
        <v>26774064</v>
      </c>
      <c r="D106" s="21">
        <f>'Onslow Storage (dayhead)'!D106*'Onslow Storage (M3)'!$B$1</f>
        <v>35894361.600000001</v>
      </c>
      <c r="E106" s="21">
        <f>'Onslow Storage (dayhead)'!E106*'Onslow Storage (M3)'!$B$1</f>
        <v>42447283.199999996</v>
      </c>
      <c r="F106" s="21">
        <f>'Onslow Storage (dayhead)'!F106*'Onslow Storage (M3)'!$B$1</f>
        <v>29806012.799999997</v>
      </c>
      <c r="G106" s="21">
        <f>'Onslow Storage (dayhead)'!G106*'Onslow Storage (M3)'!$B$1</f>
        <v>24194462.399999999</v>
      </c>
      <c r="H106" s="21">
        <f>'Onslow Storage (dayhead)'!H106*'Onslow Storage (M3)'!$B$1</f>
        <v>37972713.600000001</v>
      </c>
      <c r="I106" s="21">
        <f>'Onslow Storage (dayhead)'!I106*'Onslow Storage (M3)'!$B$1</f>
        <v>29695982.399999999</v>
      </c>
      <c r="J106" s="21">
        <f>'Onslow Storage (dayhead)'!J106*'Onslow Storage (M3)'!$B$1</f>
        <v>22311720</v>
      </c>
      <c r="K106" s="21">
        <f>'Onslow Storage (dayhead)'!K106*'Onslow Storage (M3)'!$B$1</f>
        <v>26138332.799999997</v>
      </c>
      <c r="L106" s="21">
        <f>'Onslow Storage (dayhead)'!L106*'Onslow Storage (M3)'!$B$1</f>
        <v>15382599.222857146</v>
      </c>
      <c r="M106" s="21">
        <f>'Onslow Storage (dayhead)'!M106*'Onslow Storage (M3)'!$B$1</f>
        <v>36065520</v>
      </c>
      <c r="N106" s="21">
        <f>'Onslow Storage (dayhead)'!N106*'Onslow Storage (M3)'!$B$1</f>
        <v>30368390.399999999</v>
      </c>
      <c r="O106" s="21">
        <f>'Onslow Storage (dayhead)'!O106*'Onslow Storage (M3)'!$B$1</f>
        <v>26871868.799999997</v>
      </c>
      <c r="P106" s="21">
        <f>'Onslow Storage (dayhead)'!P106*'Onslow Storage (M3)'!$B$1</f>
        <v>19311557.759999998</v>
      </c>
      <c r="Q106" s="21">
        <f>'Onslow Storage (dayhead)'!Q106*'Onslow Storage (M3)'!$B$1</f>
        <v>28167782.399999999</v>
      </c>
      <c r="R106" s="21">
        <f>'Onslow Storage (dayhead)'!R106*'Onslow Storage (M3)'!$B$1</f>
        <v>23277542.399999999</v>
      </c>
      <c r="S106" s="21">
        <f>'Onslow Storage (dayhead)'!S106*'Onslow Storage (M3)'!$B$1</f>
        <v>43083014.399999999</v>
      </c>
      <c r="T106" s="21">
        <f>'Onslow Storage (dayhead)'!T106*'Onslow Storage (M3)'!$B$1</f>
        <v>41004662.399999999</v>
      </c>
      <c r="U106" s="21">
        <f>'Onslow Storage (dayhead)'!U106*'Onslow Storage (M3)'!$B$1</f>
        <v>26106546.239999998</v>
      </c>
      <c r="V106" s="21">
        <f>'Onslow Storage (dayhead)'!V106*'Onslow Storage (M3)'!$B$1</f>
        <v>34199893.439999998</v>
      </c>
      <c r="W106" s="21">
        <f>'Onslow Storage (dayhead)'!W106*'Onslow Storage (M3)'!$B$1</f>
        <v>33840460.799999997</v>
      </c>
      <c r="X106" s="20">
        <f t="shared" si="5"/>
        <v>10269504</v>
      </c>
      <c r="Y106" s="14">
        <f t="shared" si="7"/>
        <v>30138798.622040804</v>
      </c>
      <c r="Z106" s="26">
        <f t="shared" si="6"/>
        <v>0.12282049541457601</v>
      </c>
    </row>
    <row r="107" spans="1:26" ht="15">
      <c r="A107" s="4">
        <v>36630</v>
      </c>
      <c r="B107" s="24">
        <f t="shared" si="4"/>
        <v>46457280</v>
      </c>
      <c r="C107" s="21">
        <f>'Onslow Storage (dayhead)'!C107*'Onslow Storage (M3)'!$B$1</f>
        <v>26651808</v>
      </c>
      <c r="D107" s="21">
        <f>'Onslow Storage (dayhead)'!D107*'Onslow Storage (M3)'!$B$1</f>
        <v>35821008</v>
      </c>
      <c r="E107" s="21">
        <f>'Onslow Storage (dayhead)'!E107*'Onslow Storage (M3)'!$B$1</f>
        <v>42638002.559999995</v>
      </c>
      <c r="F107" s="21">
        <f>'Onslow Storage (dayhead)'!F107*'Onslow Storage (M3)'!$B$1</f>
        <v>29806012.799999997</v>
      </c>
      <c r="G107" s="21">
        <f>'Onslow Storage (dayhead)'!G107*'Onslow Storage (M3)'!$B$1</f>
        <v>24189572.16</v>
      </c>
      <c r="H107" s="21">
        <f>'Onslow Storage (dayhead)'!H107*'Onslow Storage (M3)'!$B$1</f>
        <v>37855347.839999996</v>
      </c>
      <c r="I107" s="21">
        <f>'Onslow Storage (dayhead)'!I107*'Onslow Storage (M3)'!$B$1</f>
        <v>29463696</v>
      </c>
      <c r="J107" s="21">
        <f>'Onslow Storage (dayhead)'!J107*'Onslow Storage (M3)'!$B$1</f>
        <v>22250592</v>
      </c>
      <c r="K107" s="21">
        <f>'Onslow Storage (dayhead)'!K107*'Onslow Storage (M3)'!$B$1</f>
        <v>26064979.199999999</v>
      </c>
      <c r="L107" s="21">
        <f>'Onslow Storage (dayhead)'!L107*'Onslow Storage (M3)'!$B$1</f>
        <v>15499615.68</v>
      </c>
      <c r="M107" s="21">
        <f>'Onslow Storage (dayhead)'!M107*'Onslow Storage (M3)'!$B$1</f>
        <v>35967715.199999996</v>
      </c>
      <c r="N107" s="21">
        <f>'Onslow Storage (dayhead)'!N107*'Onslow Storage (M3)'!$B$1</f>
        <v>30209457.599999998</v>
      </c>
      <c r="O107" s="21">
        <f>'Onslow Storage (dayhead)'!O107*'Onslow Storage (M3)'!$B$1</f>
        <v>27047917.439999998</v>
      </c>
      <c r="P107" s="21">
        <f>'Onslow Storage (dayhead)'!P107*'Onslow Storage (M3)'!$B$1</f>
        <v>19233313.919999998</v>
      </c>
      <c r="Q107" s="21">
        <f>'Onslow Storage (dayhead)'!Q107*'Onslow Storage (M3)'!$B$1</f>
        <v>28148221.439999998</v>
      </c>
      <c r="R107" s="21">
        <f>'Onslow Storage (dayhead)'!R107*'Onslow Storage (M3)'!$B$1</f>
        <v>23245755.84</v>
      </c>
      <c r="S107" s="21">
        <f>'Onslow Storage (dayhead)'!S107*'Onslow Storage (M3)'!$B$1</f>
        <v>43083014.399999999</v>
      </c>
      <c r="T107" s="21">
        <f>'Onslow Storage (dayhead)'!T107*'Onslow Storage (M3)'!$B$1</f>
        <v>40796827.199999996</v>
      </c>
      <c r="U107" s="21">
        <f>'Onslow Storage (dayhead)'!U107*'Onslow Storage (M3)'!$B$1</f>
        <v>26006296.32</v>
      </c>
      <c r="V107" s="21">
        <f>'Onslow Storage (dayhead)'!V107*'Onslow Storage (M3)'!$B$1</f>
        <v>33999393.600000001</v>
      </c>
      <c r="W107" s="21">
        <f>'Onslow Storage (dayhead)'!W107*'Onslow Storage (M3)'!$B$1</f>
        <v>33882027.839999996</v>
      </c>
      <c r="X107" s="20">
        <f t="shared" si="5"/>
        <v>10269504</v>
      </c>
      <c r="Y107" s="14">
        <f t="shared" si="7"/>
        <v>30088598.811428577</v>
      </c>
      <c r="Z107" s="26">
        <f t="shared" si="6"/>
        <v>0.12607529690384114</v>
      </c>
    </row>
    <row r="108" spans="1:26" ht="15">
      <c r="A108" s="4">
        <v>36631</v>
      </c>
      <c r="B108" s="24">
        <f t="shared" si="4"/>
        <v>46457280</v>
      </c>
      <c r="C108" s="21">
        <f>'Onslow Storage (dayhead)'!C108*'Onslow Storage (M3)'!$B$1</f>
        <v>26468424</v>
      </c>
      <c r="D108" s="21">
        <f>'Onslow Storage (dayhead)'!D108*'Onslow Storage (M3)'!$B$1</f>
        <v>35735428.799999997</v>
      </c>
      <c r="E108" s="21">
        <f>'Onslow Storage (dayhead)'!E108*'Onslow Storage (M3)'!$B$1</f>
        <v>42638002.559999995</v>
      </c>
      <c r="F108" s="21">
        <f>'Onslow Storage (dayhead)'!F108*'Onslow Storage (M3)'!$B$1</f>
        <v>29647080</v>
      </c>
      <c r="G108" s="21">
        <f>'Onslow Storage (dayhead)'!G108*'Onslow Storage (M3)'!$B$1</f>
        <v>24189572.16</v>
      </c>
      <c r="H108" s="21">
        <f>'Onslow Storage (dayhead)'!H108*'Onslow Storage (M3)'!$B$1</f>
        <v>37630396.799999997</v>
      </c>
      <c r="I108" s="21">
        <f>'Onslow Storage (dayhead)'!I108*'Onslow Storage (M3)'!$B$1</f>
        <v>29275421.759999998</v>
      </c>
      <c r="J108" s="21">
        <f>'Onslow Storage (dayhead)'!J108*'Onslow Storage (M3)'!$B$1</f>
        <v>22201689.599999998</v>
      </c>
      <c r="K108" s="21">
        <f>'Onslow Storage (dayhead)'!K108*'Onslow Storage (M3)'!$B$1</f>
        <v>25918272</v>
      </c>
      <c r="L108" s="21">
        <f>'Onslow Storage (dayhead)'!L108*'Onslow Storage (M3)'!$B$1</f>
        <v>15613139.108571429</v>
      </c>
      <c r="M108" s="21">
        <f>'Onslow Storage (dayhead)'!M108*'Onslow Storage (M3)'!$B$1</f>
        <v>35821008</v>
      </c>
      <c r="N108" s="21">
        <f>'Onslow Storage (dayhead)'!N108*'Onslow Storage (M3)'!$B$1</f>
        <v>30138549.119999997</v>
      </c>
      <c r="O108" s="21">
        <f>'Onslow Storage (dayhead)'!O108*'Onslow Storage (M3)'!$B$1</f>
        <v>28363392</v>
      </c>
      <c r="P108" s="21">
        <f>'Onslow Storage (dayhead)'!P108*'Onslow Storage (M3)'!$B$1</f>
        <v>19064600.640000001</v>
      </c>
      <c r="Q108" s="21">
        <f>'Onslow Storage (dayhead)'!Q108*'Onslow Storage (M3)'!$B$1</f>
        <v>28111544.640000001</v>
      </c>
      <c r="R108" s="21">
        <f>'Onslow Storage (dayhead)'!R108*'Onslow Storage (M3)'!$B$1</f>
        <v>23113719.359999999</v>
      </c>
      <c r="S108" s="21">
        <f>'Onslow Storage (dayhead)'!S108*'Onslow Storage (M3)'!$B$1</f>
        <v>43063453.439999998</v>
      </c>
      <c r="T108" s="21">
        <f>'Onslow Storage (dayhead)'!T108*'Onslow Storage (M3)'!$B$1</f>
        <v>40549870.079999998</v>
      </c>
      <c r="U108" s="21">
        <f>'Onslow Storage (dayhead)'!U108*'Onslow Storage (M3)'!$B$1</f>
        <v>25796016</v>
      </c>
      <c r="V108" s="21">
        <f>'Onslow Storage (dayhead)'!V108*'Onslow Storage (M3)'!$B$1</f>
        <v>33882027.839999996</v>
      </c>
      <c r="W108" s="21">
        <f>'Onslow Storage (dayhead)'!W108*'Onslow Storage (M3)'!$B$1</f>
        <v>33901588.799999997</v>
      </c>
      <c r="X108" s="20">
        <f t="shared" si="5"/>
        <v>10269504</v>
      </c>
      <c r="Y108" s="14">
        <f t="shared" si="7"/>
        <v>30053485.557551015</v>
      </c>
      <c r="Z108" s="26">
        <f t="shared" si="6"/>
        <v>0.12804182846212778</v>
      </c>
    </row>
    <row r="109" spans="1:26" ht="15">
      <c r="A109" s="4">
        <v>36632</v>
      </c>
      <c r="B109" s="24">
        <f t="shared" si="4"/>
        <v>46457280</v>
      </c>
      <c r="C109" s="21">
        <f>'Onslow Storage (dayhead)'!C109*'Onslow Storage (M3)'!$B$1</f>
        <v>26382844.799999997</v>
      </c>
      <c r="D109" s="21">
        <f>'Onslow Storage (dayhead)'!D109*'Onslow Storage (M3)'!$B$1</f>
        <v>35674300.799999997</v>
      </c>
      <c r="E109" s="21">
        <f>'Onslow Storage (dayhead)'!E109*'Onslow Storage (M3)'!$B$1</f>
        <v>42789600</v>
      </c>
      <c r="F109" s="21">
        <f>'Onslow Storage (dayhead)'!F109*'Onslow Storage (M3)'!$B$1</f>
        <v>29695982.399999999</v>
      </c>
      <c r="G109" s="21">
        <f>'Onslow Storage (dayhead)'!G109*'Onslow Storage (M3)'!$B$1</f>
        <v>24280041.599999998</v>
      </c>
      <c r="H109" s="21">
        <f>'Onslow Storage (dayhead)'!H109*'Onslow Storage (M3)'!$B$1</f>
        <v>37495915.199999996</v>
      </c>
      <c r="I109" s="21">
        <f>'Onslow Storage (dayhead)'!I109*'Onslow Storage (M3)'!$B$1</f>
        <v>29004013.439999998</v>
      </c>
      <c r="J109" s="21">
        <f>'Onslow Storage (dayhead)'!J109*'Onslow Storage (M3)'!$B$1</f>
        <v>22116110.399999999</v>
      </c>
      <c r="K109" s="21">
        <f>'Onslow Storage (dayhead)'!K109*'Onslow Storage (M3)'!$B$1</f>
        <v>25734888</v>
      </c>
      <c r="L109" s="21">
        <f>'Onslow Storage (dayhead)'!L109*'Onslow Storage (M3)'!$B$1</f>
        <v>15726662.537142858</v>
      </c>
      <c r="M109" s="21">
        <f>'Onslow Storage (dayhead)'!M109*'Onslow Storage (M3)'!$B$1</f>
        <v>35691416.640000001</v>
      </c>
      <c r="N109" s="21">
        <f>'Onslow Storage (dayhead)'!N109*'Onslow Storage (M3)'!$B$1</f>
        <v>30030963.84</v>
      </c>
      <c r="O109" s="21">
        <f>'Onslow Storage (dayhead)'!O109*'Onslow Storage (M3)'!$B$1</f>
        <v>28749720.959999997</v>
      </c>
      <c r="P109" s="21">
        <f>'Onslow Storage (dayhead)'!P109*'Onslow Storage (M3)'!$B$1</f>
        <v>18957015.359999999</v>
      </c>
      <c r="Q109" s="21">
        <f>'Onslow Storage (dayhead)'!Q109*'Onslow Storage (M3)'!$B$1</f>
        <v>28099319.039999999</v>
      </c>
      <c r="R109" s="21">
        <f>'Onslow Storage (dayhead)'!R109*'Onslow Storage (M3)'!$B$1</f>
        <v>22947451.199999999</v>
      </c>
      <c r="S109" s="21">
        <f>'Onslow Storage (dayhead)'!S109*'Onslow Storage (M3)'!$B$1</f>
        <v>43234611.839999996</v>
      </c>
      <c r="T109" s="21">
        <f>'Onslow Storage (dayhead)'!T109*'Onslow Storage (M3)'!$B$1</f>
        <v>40368931.199999996</v>
      </c>
      <c r="U109" s="21">
        <f>'Onslow Storage (dayhead)'!U109*'Onslow Storage (M3)'!$B$1</f>
        <v>25739778.239999998</v>
      </c>
      <c r="V109" s="21">
        <f>'Onslow Storage (dayhead)'!V109*'Onslow Storage (M3)'!$B$1</f>
        <v>33840460.799999997</v>
      </c>
      <c r="W109" s="21">
        <f>'Onslow Storage (dayhead)'!W109*'Onslow Storage (M3)'!$B$1</f>
        <v>33901588.799999997</v>
      </c>
      <c r="X109" s="20">
        <f t="shared" si="5"/>
        <v>10269504</v>
      </c>
      <c r="Y109" s="14">
        <f t="shared" si="7"/>
        <v>30021981.766530603</v>
      </c>
      <c r="Z109" s="26">
        <f t="shared" si="6"/>
        <v>0.1292255475884172</v>
      </c>
    </row>
    <row r="110" spans="1:26" ht="15">
      <c r="A110" s="4">
        <v>36633</v>
      </c>
      <c r="B110" s="24">
        <f t="shared" si="4"/>
        <v>46457280</v>
      </c>
      <c r="C110" s="21">
        <f>'Onslow Storage (dayhead)'!C110*'Onslow Storage (M3)'!$B$1</f>
        <v>26211686.399999999</v>
      </c>
      <c r="D110" s="21">
        <f>'Onslow Storage (dayhead)'!D110*'Onslow Storage (M3)'!$B$1</f>
        <v>35637624</v>
      </c>
      <c r="E110" s="21">
        <f>'Onslow Storage (dayhead)'!E110*'Onslow Storage (M3)'!$B$1</f>
        <v>42985209.600000001</v>
      </c>
      <c r="F110" s="21">
        <f>'Onslow Storage (dayhead)'!F110*'Onslow Storage (M3)'!$B$1</f>
        <v>29749775.039999999</v>
      </c>
      <c r="G110" s="21">
        <f>'Onslow Storage (dayhead)'!G110*'Onslow Storage (M3)'!$B$1</f>
        <v>24397407.359999999</v>
      </c>
      <c r="H110" s="21">
        <f>'Onslow Storage (dayhead)'!H110*'Onslow Storage (M3)'!$B$1</f>
        <v>37378549.439999998</v>
      </c>
      <c r="I110" s="21">
        <f>'Onslow Storage (dayhead)'!I110*'Onslow Storage (M3)'!$B$1</f>
        <v>28725269.759999998</v>
      </c>
      <c r="J110" s="21">
        <f>'Onslow Storage (dayhead)'!J110*'Onslow Storage (M3)'!$B$1</f>
        <v>22116110.399999999</v>
      </c>
      <c r="K110" s="21">
        <f>'Onslow Storage (dayhead)'!K110*'Onslow Storage (M3)'!$B$1</f>
        <v>25563729.599999998</v>
      </c>
      <c r="L110" s="21">
        <f>'Onslow Storage (dayhead)'!L110*'Onslow Storage (M3)'!$B$1</f>
        <v>15840185.965714285</v>
      </c>
      <c r="M110" s="21">
        <f>'Onslow Storage (dayhead)'!M110*'Onslow Storage (M3)'!$B$1</f>
        <v>35803892.159999996</v>
      </c>
      <c r="N110" s="21">
        <f>'Onslow Storage (dayhead)'!N110*'Onslow Storage (M3)'!$B$1</f>
        <v>29818238.399999999</v>
      </c>
      <c r="O110" s="21">
        <f>'Onslow Storage (dayhead)'!O110*'Onslow Storage (M3)'!$B$1</f>
        <v>28669032</v>
      </c>
      <c r="P110" s="21">
        <f>'Onslow Storage (dayhead)'!P110*'Onslow Storage (M3)'!$B$1</f>
        <v>18832314.239999998</v>
      </c>
      <c r="Q110" s="21">
        <f>'Onslow Storage (dayhead)'!Q110*'Onslow Storage (M3)'!$B$1</f>
        <v>27959947.199999999</v>
      </c>
      <c r="R110" s="21">
        <f>'Onslow Storage (dayhead)'!R110*'Onslow Storage (M3)'!$B$1</f>
        <v>22861872</v>
      </c>
      <c r="S110" s="21">
        <f>'Onslow Storage (dayhead)'!S110*'Onslow Storage (M3)'!$B$1</f>
        <v>43417995.839999996</v>
      </c>
      <c r="T110" s="21">
        <f>'Onslow Storage (dayhead)'!T110*'Onslow Storage (M3)'!$B$1</f>
        <v>40246675.199999996</v>
      </c>
      <c r="U110" s="21">
        <f>'Onslow Storage (dayhead)'!U110*'Onslow Storage (M3)'!$B$1</f>
        <v>25453699.199999999</v>
      </c>
      <c r="V110" s="21">
        <f>'Onslow Storage (dayhead)'!V110*'Onslow Storage (M3)'!$B$1</f>
        <v>33816009.600000001</v>
      </c>
      <c r="W110" s="21">
        <f>'Onslow Storage (dayhead)'!W110*'Onslow Storage (M3)'!$B$1</f>
        <v>35197502.399999999</v>
      </c>
      <c r="X110" s="20">
        <f t="shared" si="5"/>
        <v>10269504</v>
      </c>
      <c r="Y110" s="14">
        <f t="shared" si="7"/>
        <v>30032510.752653055</v>
      </c>
      <c r="Z110" s="26">
        <f t="shared" si="6"/>
        <v>0.17198001492068629</v>
      </c>
    </row>
    <row r="111" spans="1:26" ht="15">
      <c r="A111" s="4">
        <v>36634</v>
      </c>
      <c r="B111" s="24">
        <f t="shared" si="4"/>
        <v>46457280</v>
      </c>
      <c r="C111" s="21">
        <f>'Onslow Storage (dayhead)'!C111*'Onslow Storage (M3)'!$B$1</f>
        <v>26236137.599999998</v>
      </c>
      <c r="D111" s="21">
        <f>'Onslow Storage (dayhead)'!D111*'Onslow Storage (M3)'!$B$1</f>
        <v>35600947.199999996</v>
      </c>
      <c r="E111" s="21">
        <f>'Onslow Storage (dayhead)'!E111*'Onslow Storage (M3)'!$B$1</f>
        <v>43058563.199999996</v>
      </c>
      <c r="F111" s="21">
        <f>'Onslow Storage (dayhead)'!F111*'Onslow Storage (M3)'!$B$1</f>
        <v>29749775.039999999</v>
      </c>
      <c r="G111" s="21">
        <f>'Onslow Storage (dayhead)'!G111*'Onslow Storage (M3)'!$B$1</f>
        <v>25343668.799999997</v>
      </c>
      <c r="H111" s="21">
        <f>'Onslow Storage (dayhead)'!H111*'Onslow Storage (M3)'!$B$1</f>
        <v>37251403.199999996</v>
      </c>
      <c r="I111" s="21">
        <f>'Onslow Storage (dayhead)'!I111*'Onslow Storage (M3)'!$B$1</f>
        <v>28583452.799999997</v>
      </c>
      <c r="J111" s="21">
        <f>'Onslow Storage (dayhead)'!J111*'Onslow Storage (M3)'!$B$1</f>
        <v>22018305.599999998</v>
      </c>
      <c r="K111" s="21">
        <f>'Onslow Storage (dayhead)'!K111*'Onslow Storage (M3)'!$B$1</f>
        <v>25478150.399999999</v>
      </c>
      <c r="L111" s="21">
        <f>'Onslow Storage (dayhead)'!L111*'Onslow Storage (M3)'!$B$1</f>
        <v>15953709.394285714</v>
      </c>
      <c r="M111" s="21">
        <f>'Onslow Storage (dayhead)'!M111*'Onslow Storage (M3)'!$B$1</f>
        <v>35803892.159999996</v>
      </c>
      <c r="N111" s="21">
        <f>'Onslow Storage (dayhead)'!N111*'Onslow Storage (M3)'!$B$1</f>
        <v>29659305.599999998</v>
      </c>
      <c r="O111" s="21">
        <f>'Onslow Storage (dayhead)'!O111*'Onslow Storage (M3)'!$B$1</f>
        <v>28901318.399999999</v>
      </c>
      <c r="P111" s="21">
        <f>'Onslow Storage (dayhead)'!P111*'Onslow Storage (M3)'!$B$1</f>
        <v>18739399.68</v>
      </c>
      <c r="Q111" s="21">
        <f>'Onslow Storage (dayhead)'!Q111*'Onslow Storage (M3)'!$B$1</f>
        <v>27891483.84</v>
      </c>
      <c r="R111" s="21">
        <f>'Onslow Storage (dayhead)'!R111*'Onslow Storage (M3)'!$B$1</f>
        <v>22751841.599999998</v>
      </c>
      <c r="S111" s="21">
        <f>'Onslow Storage (dayhead)'!S111*'Onslow Storage (M3)'!$B$1</f>
        <v>43415550.719999999</v>
      </c>
      <c r="T111" s="21">
        <f>'Onslow Storage (dayhead)'!T111*'Onslow Storage (M3)'!$B$1</f>
        <v>40207553.280000001</v>
      </c>
      <c r="U111" s="21">
        <f>'Onslow Storage (dayhead)'!U111*'Onslow Storage (M3)'!$B$1</f>
        <v>25319217.599999998</v>
      </c>
      <c r="V111" s="21">
        <f>'Onslow Storage (dayhead)'!V111*'Onslow Storage (M3)'!$B$1</f>
        <v>33718204.799999997</v>
      </c>
      <c r="W111" s="21">
        <f>'Onslow Storage (dayhead)'!W111*'Onslow Storage (M3)'!$B$1</f>
        <v>36004392</v>
      </c>
      <c r="X111" s="20">
        <f t="shared" si="5"/>
        <v>10269504</v>
      </c>
      <c r="Y111" s="14">
        <f t="shared" si="7"/>
        <v>30080298.71020408</v>
      </c>
      <c r="Z111" s="26">
        <f t="shared" si="6"/>
        <v>0.19694263500735457</v>
      </c>
    </row>
    <row r="112" spans="1:26" ht="15">
      <c r="A112" s="4">
        <v>36635</v>
      </c>
      <c r="B112" s="24">
        <f t="shared" si="4"/>
        <v>46457280</v>
      </c>
      <c r="C112" s="21">
        <f>'Onslow Storage (dayhead)'!C112*'Onslow Storage (M3)'!$B$1</f>
        <v>26113881.599999998</v>
      </c>
      <c r="D112" s="21">
        <f>'Onslow Storage (dayhead)'!D112*'Onslow Storage (M3)'!$B$1</f>
        <v>35600947.199999996</v>
      </c>
      <c r="E112" s="21">
        <f>'Onslow Storage (dayhead)'!E112*'Onslow Storage (M3)'!$B$1</f>
        <v>43278624</v>
      </c>
      <c r="F112" s="21">
        <f>'Onslow Storage (dayhead)'!F112*'Onslow Storage (M3)'!$B$1</f>
        <v>29749775.039999999</v>
      </c>
      <c r="G112" s="21">
        <f>'Onslow Storage (dayhead)'!G112*'Onslow Storage (M3)'!$B$1</f>
        <v>25820467.199999999</v>
      </c>
      <c r="H112" s="21">
        <f>'Onslow Storage (dayhead)'!H112*'Onslow Storage (M3)'!$B$1</f>
        <v>37170714.239999995</v>
      </c>
      <c r="I112" s="21">
        <f>'Onslow Storage (dayhead)'!I112*'Onslow Storage (M3)'!$B$1</f>
        <v>28363392</v>
      </c>
      <c r="J112" s="21">
        <f>'Onslow Storage (dayhead)'!J112*'Onslow Storage (M3)'!$B$1</f>
        <v>21993854.399999999</v>
      </c>
      <c r="K112" s="21">
        <f>'Onslow Storage (dayhead)'!K112*'Onslow Storage (M3)'!$B$1</f>
        <v>25355894.399999999</v>
      </c>
      <c r="L112" s="21">
        <f>'Onslow Storage (dayhead)'!L112*'Onslow Storage (M3)'!$B$1</f>
        <v>16067232.822857143</v>
      </c>
      <c r="M112" s="21">
        <f>'Onslow Storage (dayhead)'!M112*'Onslow Storage (M3)'!$B$1</f>
        <v>35664520.32</v>
      </c>
      <c r="N112" s="21">
        <f>'Onslow Storage (dayhead)'!N112*'Onslow Storage (M3)'!$B$1</f>
        <v>29573726.399999999</v>
      </c>
      <c r="O112" s="21">
        <f>'Onslow Storage (dayhead)'!O112*'Onslow Storage (M3)'!$B$1</f>
        <v>28901318.399999999</v>
      </c>
      <c r="P112" s="21">
        <f>'Onslow Storage (dayhead)'!P112*'Onslow Storage (M3)'!$B$1</f>
        <v>18690497.279999997</v>
      </c>
      <c r="Q112" s="21">
        <f>'Onslow Storage (dayhead)'!Q112*'Onslow Storage (M3)'!$B$1</f>
        <v>27801014.399999999</v>
      </c>
      <c r="R112" s="21">
        <f>'Onslow Storage (dayhead)'!R112*'Onslow Storage (M3)'!$B$1</f>
        <v>22641811.199999999</v>
      </c>
      <c r="S112" s="21">
        <f>'Onslow Storage (dayhead)'!S112*'Onslow Storage (M3)'!$B$1</f>
        <v>43408215.359999999</v>
      </c>
      <c r="T112" s="21">
        <f>'Onslow Storage (dayhead)'!T112*'Onslow Storage (M3)'!$B$1</f>
        <v>40173321.600000001</v>
      </c>
      <c r="U112" s="21">
        <f>'Onslow Storage (dayhead)'!U112*'Onslow Storage (M3)'!$B$1</f>
        <v>25258089.599999998</v>
      </c>
      <c r="V112" s="21">
        <f>'Onslow Storage (dayhead)'!V112*'Onslow Storage (M3)'!$B$1</f>
        <v>33573942.719999999</v>
      </c>
      <c r="W112" s="21">
        <f>'Onslow Storage (dayhead)'!W112*'Onslow Storage (M3)'!$B$1</f>
        <v>36517867.199999996</v>
      </c>
      <c r="X112" s="20">
        <f t="shared" si="5"/>
        <v>10269504</v>
      </c>
      <c r="Y112" s="14">
        <f t="shared" si="7"/>
        <v>30081862.256326526</v>
      </c>
      <c r="Z112" s="26">
        <f t="shared" si="6"/>
        <v>0.21394968465823325</v>
      </c>
    </row>
    <row r="113" spans="1:26" ht="15">
      <c r="A113" s="4">
        <v>36636</v>
      </c>
      <c r="B113" s="24">
        <f t="shared" si="4"/>
        <v>46457280</v>
      </c>
      <c r="C113" s="21">
        <f>'Onslow Storage (dayhead)'!C113*'Onslow Storage (M3)'!$B$1</f>
        <v>26101656</v>
      </c>
      <c r="D113" s="21">
        <f>'Onslow Storage (dayhead)'!D113*'Onslow Storage (M3)'!$B$1</f>
        <v>36310032</v>
      </c>
      <c r="E113" s="21">
        <f>'Onslow Storage (dayhead)'!E113*'Onslow Storage (M3)'!$B$1</f>
        <v>43425331.199999996</v>
      </c>
      <c r="F113" s="21">
        <f>'Onslow Storage (dayhead)'!F113*'Onslow Storage (M3)'!$B$1</f>
        <v>29749775.039999999</v>
      </c>
      <c r="G113" s="21">
        <f>'Onslow Storage (dayhead)'!G113*'Onslow Storage (M3)'!$B$1</f>
        <v>26011186.559999999</v>
      </c>
      <c r="H113" s="21">
        <f>'Onslow Storage (dayhead)'!H113*'Onslow Storage (M3)'!$B$1</f>
        <v>37090025.280000001</v>
      </c>
      <c r="I113" s="21">
        <f>'Onslow Storage (dayhead)'!I113*'Onslow Storage (M3)'!$B$1</f>
        <v>28131105.599999998</v>
      </c>
      <c r="J113" s="21">
        <f>'Onslow Storage (dayhead)'!J113*'Onslow Storage (M3)'!$B$1</f>
        <v>21981628.800000001</v>
      </c>
      <c r="K113" s="21">
        <f>'Onslow Storage (dayhead)'!K113*'Onslow Storage (M3)'!$B$1</f>
        <v>25282540.799999997</v>
      </c>
      <c r="L113" s="21">
        <f>'Onslow Storage (dayhead)'!L113*'Onslow Storage (M3)'!$B$1</f>
        <v>16180756.251428572</v>
      </c>
      <c r="M113" s="21">
        <f>'Onslow Storage (dayhead)'!M113*'Onslow Storage (M3)'!$B$1</f>
        <v>35564270.399999999</v>
      </c>
      <c r="N113" s="21">
        <f>'Onslow Storage (dayhead)'!N113*'Onslow Storage (M3)'!$B$1</f>
        <v>29365891.199999999</v>
      </c>
      <c r="O113" s="21">
        <f>'Onslow Storage (dayhead)'!O113*'Onslow Storage (M3)'!$B$1</f>
        <v>28842635.52</v>
      </c>
      <c r="P113" s="21">
        <f>'Onslow Storage (dayhead)'!P113*'Onslow Storage (M3)'!$B$1</f>
        <v>18644040</v>
      </c>
      <c r="Q113" s="21">
        <f>'Onslow Storage (dayhead)'!Q113*'Onslow Storage (M3)'!$B$1</f>
        <v>27688538.879999999</v>
      </c>
      <c r="R113" s="21">
        <f>'Onslow Storage (dayhead)'!R113*'Onslow Storage (M3)'!$B$1</f>
        <v>22531780.800000001</v>
      </c>
      <c r="S113" s="21">
        <f>'Onslow Storage (dayhead)'!S113*'Onslow Storage (M3)'!$B$1</f>
        <v>43408215.359999999</v>
      </c>
      <c r="T113" s="21">
        <f>'Onslow Storage (dayhead)'!T113*'Onslow Storage (M3)'!$B$1</f>
        <v>40051065.600000001</v>
      </c>
      <c r="U113" s="21">
        <f>'Onslow Storage (dayhead)'!U113*'Onslow Storage (M3)'!$B$1</f>
        <v>25104047.039999999</v>
      </c>
      <c r="V113" s="21">
        <f>'Onslow Storage (dayhead)'!V113*'Onslow Storage (M3)'!$B$1</f>
        <v>33693753.600000001</v>
      </c>
      <c r="W113" s="21">
        <f>'Onslow Storage (dayhead)'!W113*'Onslow Storage (M3)'!$B$1</f>
        <v>36750153.600000001</v>
      </c>
      <c r="X113" s="20">
        <f t="shared" si="5"/>
        <v>10269504</v>
      </c>
      <c r="Y113" s="14">
        <f t="shared" si="7"/>
        <v>30090877.596734695</v>
      </c>
      <c r="Z113" s="26">
        <f t="shared" si="6"/>
        <v>0.22130547644738471</v>
      </c>
    </row>
    <row r="114" spans="1:26" ht="15">
      <c r="A114" s="4">
        <v>36637</v>
      </c>
      <c r="B114" s="24">
        <f t="shared" si="4"/>
        <v>46457280</v>
      </c>
      <c r="C114" s="21">
        <f>'Onslow Storage (dayhead)'!C114*'Onslow Storage (M3)'!$B$1</f>
        <v>26064979.199999999</v>
      </c>
      <c r="D114" s="21">
        <f>'Onslow Storage (dayhead)'!D114*'Onslow Storage (M3)'!$B$1</f>
        <v>36591220.799999997</v>
      </c>
      <c r="E114" s="21">
        <f>'Onslow Storage (dayhead)'!E114*'Onslow Storage (M3)'!$B$1</f>
        <v>43669843.199999996</v>
      </c>
      <c r="F114" s="21">
        <f>'Onslow Storage (dayhead)'!F114*'Onslow Storage (M3)'!$B$1</f>
        <v>29659305.599999998</v>
      </c>
      <c r="G114" s="21">
        <f>'Onslow Storage (dayhead)'!G114*'Onslow Storage (M3)'!$B$1</f>
        <v>26162784</v>
      </c>
      <c r="H114" s="21">
        <f>'Onslow Storage (dayhead)'!H114*'Onslow Storage (M3)'!$B$1</f>
        <v>37009336.32</v>
      </c>
      <c r="I114" s="21">
        <f>'Onslow Storage (dayhead)'!I114*'Onslow Storage (M3)'!$B$1</f>
        <v>28013739.84</v>
      </c>
      <c r="J114" s="21">
        <f>'Onslow Storage (dayhead)'!J114*'Onslow Storage (M3)'!$B$1</f>
        <v>21859372.800000001</v>
      </c>
      <c r="K114" s="21">
        <f>'Onslow Storage (dayhead)'!K114*'Onslow Storage (M3)'!$B$1</f>
        <v>25123608</v>
      </c>
      <c r="L114" s="21">
        <f>'Onslow Storage (dayhead)'!L114*'Onslow Storage (M3)'!$B$1</f>
        <v>16294279.68</v>
      </c>
      <c r="M114" s="21">
        <f>'Onslow Storage (dayhead)'!M114*'Onslow Storage (M3)'!$B$1</f>
        <v>35405337.600000001</v>
      </c>
      <c r="N114" s="21">
        <f>'Onslow Storage (dayhead)'!N114*'Onslow Storage (M3)'!$B$1</f>
        <v>29236299.84</v>
      </c>
      <c r="O114" s="21">
        <f>'Onslow Storage (dayhead)'!O114*'Onslow Storage (M3)'!$B$1</f>
        <v>28774172.16</v>
      </c>
      <c r="P114" s="21">
        <f>'Onslow Storage (dayhead)'!P114*'Onslow Storage (M3)'!$B$1</f>
        <v>18590247.359999999</v>
      </c>
      <c r="Q114" s="21">
        <f>'Onslow Storage (dayhead)'!Q114*'Onslow Storage (M3)'!$B$1</f>
        <v>27666532.799999997</v>
      </c>
      <c r="R114" s="21">
        <f>'Onslow Storage (dayhead)'!R114*'Onslow Storage (M3)'!$B$1</f>
        <v>22438866.239999998</v>
      </c>
      <c r="S114" s="21">
        <f>'Onslow Storage (dayhead)'!S114*'Onslow Storage (M3)'!$B$1</f>
        <v>43400880</v>
      </c>
      <c r="T114" s="21">
        <f>'Onslow Storage (dayhead)'!T114*'Onslow Storage (M3)'!$B$1</f>
        <v>39953260.799999997</v>
      </c>
      <c r="U114" s="21">
        <f>'Onslow Storage (dayhead)'!U114*'Onslow Storage (M3)'!$B$1</f>
        <v>24866870.399999999</v>
      </c>
      <c r="V114" s="21">
        <f>'Onslow Storage (dayhead)'!V114*'Onslow Storage (M3)'!$B$1</f>
        <v>33669302.399999999</v>
      </c>
      <c r="W114" s="21">
        <f>'Onslow Storage (dayhead)'!W114*'Onslow Storage (M3)'!$B$1</f>
        <v>37055793.600000001</v>
      </c>
      <c r="X114" s="20">
        <f t="shared" si="5"/>
        <v>10269504</v>
      </c>
      <c r="Y114" s="14">
        <f t="shared" si="7"/>
        <v>30071715.840000004</v>
      </c>
      <c r="Z114" s="26">
        <f t="shared" si="6"/>
        <v>0.23224739809193398</v>
      </c>
    </row>
    <row r="115" spans="1:26" ht="15">
      <c r="A115" s="4">
        <v>36638</v>
      </c>
      <c r="B115" s="24">
        <f t="shared" si="4"/>
        <v>46457280</v>
      </c>
      <c r="C115" s="21">
        <f>'Onslow Storage (dayhead)'!C115*'Onslow Storage (M3)'!$B$1</f>
        <v>26052753.599999998</v>
      </c>
      <c r="D115" s="21">
        <f>'Onslow Storage (dayhead)'!D115*'Onslow Storage (M3)'!$B$1</f>
        <v>36578995.199999996</v>
      </c>
      <c r="E115" s="21">
        <f>'Onslow Storage (dayhead)'!E115*'Onslow Storage (M3)'!$B$1</f>
        <v>43938806.399999999</v>
      </c>
      <c r="F115" s="21">
        <f>'Onslow Storage (dayhead)'!F115*'Onslow Storage (M3)'!$B$1</f>
        <v>29695982.399999999</v>
      </c>
      <c r="G115" s="21">
        <f>'Onslow Storage (dayhead)'!G115*'Onslow Storage (M3)'!$B$1</f>
        <v>27067478.399999999</v>
      </c>
      <c r="H115" s="21">
        <f>'Onslow Storage (dayhead)'!H115*'Onslow Storage (M3)'!$B$1</f>
        <v>36928647.359999999</v>
      </c>
      <c r="I115" s="21">
        <f>'Onslow Storage (dayhead)'!I115*'Onslow Storage (M3)'!$B$1</f>
        <v>27791233.919999998</v>
      </c>
      <c r="J115" s="21">
        <f>'Onslow Storage (dayhead)'!J115*'Onslow Storage (M3)'!$B$1</f>
        <v>21810470.399999999</v>
      </c>
      <c r="K115" s="21">
        <f>'Onslow Storage (dayhead)'!K115*'Onslow Storage (M3)'!$B$1</f>
        <v>24989126.399999999</v>
      </c>
      <c r="L115" s="21">
        <f>'Onslow Storage (dayhead)'!L115*'Onslow Storage (M3)'!$B$1</f>
        <v>16311938.880000001</v>
      </c>
      <c r="M115" s="21">
        <f>'Onslow Storage (dayhead)'!M115*'Onslow Storage (M3)'!$B$1</f>
        <v>35270856</v>
      </c>
      <c r="N115" s="21">
        <f>'Onslow Storage (dayhead)'!N115*'Onslow Storage (M3)'!$B$1</f>
        <v>29048025.599999998</v>
      </c>
      <c r="O115" s="21">
        <f>'Onslow Storage (dayhead)'!O115*'Onslow Storage (M3)'!$B$1</f>
        <v>28691038.079999998</v>
      </c>
      <c r="P115" s="21">
        <f>'Onslow Storage (dayhead)'!P115*'Onslow Storage (M3)'!$B$1</f>
        <v>18534009.599999998</v>
      </c>
      <c r="Q115" s="21">
        <f>'Onslow Storage (dayhead)'!Q115*'Onslow Storage (M3)'!$B$1</f>
        <v>27580953.599999998</v>
      </c>
      <c r="R115" s="21">
        <f>'Onslow Storage (dayhead)'!R115*'Onslow Storage (M3)'!$B$1</f>
        <v>22265262.719999999</v>
      </c>
      <c r="S115" s="21">
        <f>'Onslow Storage (dayhead)'!S115*'Onslow Storage (M3)'!$B$1</f>
        <v>43400880</v>
      </c>
      <c r="T115" s="21">
        <f>'Onslow Storage (dayhead)'!T115*'Onslow Storage (M3)'!$B$1</f>
        <v>39892132.799999997</v>
      </c>
      <c r="U115" s="21">
        <f>'Onslow Storage (dayhead)'!U115*'Onslow Storage (M3)'!$B$1</f>
        <v>24700602.239999998</v>
      </c>
      <c r="V115" s="21">
        <f>'Onslow Storage (dayhead)'!V115*'Onslow Storage (M3)'!$B$1</f>
        <v>33644851.199999996</v>
      </c>
      <c r="W115" s="21">
        <f>'Onslow Storage (dayhead)'!W115*'Onslow Storage (M3)'!$B$1</f>
        <v>37190275.199999996</v>
      </c>
      <c r="X115" s="20">
        <f t="shared" si="5"/>
        <v>10269504</v>
      </c>
      <c r="Y115" s="14">
        <f t="shared" si="7"/>
        <v>30065920.000000007</v>
      </c>
      <c r="Z115" s="26">
        <f t="shared" si="6"/>
        <v>0.23695783132530074</v>
      </c>
    </row>
    <row r="116" spans="1:26" ht="15">
      <c r="A116" s="4">
        <v>36639</v>
      </c>
      <c r="B116" s="24">
        <f t="shared" si="4"/>
        <v>46457280</v>
      </c>
      <c r="C116" s="21">
        <f>'Onslow Storage (dayhead)'!C116*'Onslow Storage (M3)'!$B$1</f>
        <v>25991625.599999998</v>
      </c>
      <c r="D116" s="21">
        <f>'Onslow Storage (dayhead)'!D116*'Onslow Storage (M3)'!$B$1</f>
        <v>36456739.199999996</v>
      </c>
      <c r="E116" s="21">
        <f>'Onslow Storage (dayhead)'!E116*'Onslow Storage (M3)'!$B$1</f>
        <v>44427830.399999999</v>
      </c>
      <c r="F116" s="21">
        <f>'Onslow Storage (dayhead)'!F116*'Onslow Storage (M3)'!$B$1</f>
        <v>29659305.599999998</v>
      </c>
      <c r="G116" s="21">
        <f>'Onslow Storage (dayhead)'!G116*'Onslow Storage (M3)'!$B$1</f>
        <v>27446472</v>
      </c>
      <c r="H116" s="21">
        <f>'Onslow Storage (dayhead)'!H116*'Onslow Storage (M3)'!$B$1</f>
        <v>36928647.359999999</v>
      </c>
      <c r="I116" s="21">
        <f>'Onslow Storage (dayhead)'!I116*'Onslow Storage (M3)'!$B$1</f>
        <v>27629856</v>
      </c>
      <c r="J116" s="21">
        <f>'Onslow Storage (dayhead)'!J116*'Onslow Storage (M3)'!$B$1</f>
        <v>21810470.399999999</v>
      </c>
      <c r="K116" s="21">
        <f>'Onslow Storage (dayhead)'!K116*'Onslow Storage (M3)'!$B$1</f>
        <v>24793516.800000001</v>
      </c>
      <c r="L116" s="21">
        <f>'Onslow Storage (dayhead)'!L116*'Onslow Storage (M3)'!$B$1</f>
        <v>16329598.080000002</v>
      </c>
      <c r="M116" s="21">
        <f>'Onslow Storage (dayhead)'!M116*'Onslow Storage (M3)'!$B$1</f>
        <v>35104587.839999996</v>
      </c>
      <c r="N116" s="21">
        <f>'Onslow Storage (dayhead)'!N116*'Onslow Storage (M3)'!$B$1</f>
        <v>28725269.759999998</v>
      </c>
      <c r="O116" s="21">
        <f>'Onslow Storage (dayhead)'!O116*'Onslow Storage (M3)'!$B$1</f>
        <v>28651916.16</v>
      </c>
      <c r="P116" s="21">
        <f>'Onslow Storage (dayhead)'!P116*'Onslow Storage (M3)'!$B$1</f>
        <v>18421534.079999998</v>
      </c>
      <c r="Q116" s="21">
        <f>'Onslow Storage (dayhead)'!Q116*'Onslow Storage (M3)'!$B$1</f>
        <v>27431801.279999997</v>
      </c>
      <c r="R116" s="21">
        <f>'Onslow Storage (dayhead)'!R116*'Onslow Storage (M3)'!$B$1</f>
        <v>22165012.800000001</v>
      </c>
      <c r="S116" s="21">
        <f>'Onslow Storage (dayhead)'!S116*'Onslow Storage (M3)'!$B$1</f>
        <v>43388654.399999999</v>
      </c>
      <c r="T116" s="21">
        <f>'Onslow Storage (dayhead)'!T116*'Onslow Storage (M3)'!$B$1</f>
        <v>39823669.439999998</v>
      </c>
      <c r="U116" s="21">
        <f>'Onslow Storage (dayhead)'!U116*'Onslow Storage (M3)'!$B$1</f>
        <v>24536779.199999999</v>
      </c>
      <c r="V116" s="21">
        <f>'Onslow Storage (dayhead)'!V116*'Onslow Storage (M3)'!$B$1</f>
        <v>33620400</v>
      </c>
      <c r="W116" s="21">
        <f>'Onslow Storage (dayhead)'!W116*'Onslow Storage (M3)'!$B$1</f>
        <v>37288080</v>
      </c>
      <c r="X116" s="20">
        <f t="shared" si="5"/>
        <v>10269504</v>
      </c>
      <c r="Y116" s="14">
        <f t="shared" si="7"/>
        <v>30030084.114285707</v>
      </c>
      <c r="Z116" s="26">
        <f t="shared" si="6"/>
        <v>0.24169082770772421</v>
      </c>
    </row>
    <row r="117" spans="1:26" ht="15">
      <c r="A117" s="4">
        <v>36640</v>
      </c>
      <c r="B117" s="24">
        <f t="shared" si="4"/>
        <v>46457280</v>
      </c>
      <c r="C117" s="21">
        <f>'Onslow Storage (dayhead)'!C117*'Onslow Storage (M3)'!$B$1</f>
        <v>25869369.599999998</v>
      </c>
      <c r="D117" s="21">
        <f>'Onslow Storage (dayhead)'!D117*'Onslow Storage (M3)'!$B$1</f>
        <v>36407836.799999997</v>
      </c>
      <c r="E117" s="21">
        <f>'Onslow Storage (dayhead)'!E117*'Onslow Storage (M3)'!$B$1</f>
        <v>44965756.799999997</v>
      </c>
      <c r="F117" s="21">
        <f>'Onslow Storage (dayhead)'!F117*'Onslow Storage (M3)'!$B$1</f>
        <v>29659305.599999998</v>
      </c>
      <c r="G117" s="21">
        <f>'Onslow Storage (dayhead)'!G117*'Onslow Storage (M3)'!$B$1</f>
        <v>27690984</v>
      </c>
      <c r="H117" s="21">
        <f>'Onslow Storage (dayhead)'!H117*'Onslow Storage (M3)'!$B$1</f>
        <v>36860184</v>
      </c>
      <c r="I117" s="21">
        <f>'Onslow Storage (dayhead)'!I117*'Onslow Storage (M3)'!$B$1</f>
        <v>27397569.599999998</v>
      </c>
      <c r="J117" s="21">
        <f>'Onslow Storage (dayhead)'!J117*'Onslow Storage (M3)'!$B$1</f>
        <v>21614860.800000001</v>
      </c>
      <c r="K117" s="21">
        <f>'Onslow Storage (dayhead)'!K117*'Onslow Storage (M3)'!$B$1</f>
        <v>24597907.199999999</v>
      </c>
      <c r="L117" s="21">
        <f>'Onslow Storage (dayhead)'!L117*'Onslow Storage (M3)'!$B$1</f>
        <v>16347257.280000003</v>
      </c>
      <c r="M117" s="21">
        <f>'Onslow Storage (dayhead)'!M117*'Onslow Storage (M3)'!$B$1</f>
        <v>35111923.199999996</v>
      </c>
      <c r="N117" s="21">
        <f>'Onslow Storage (dayhead)'!N117*'Onslow Storage (M3)'!$B$1</f>
        <v>28656806.399999999</v>
      </c>
      <c r="O117" s="21">
        <f>'Onslow Storage (dayhead)'!O117*'Onslow Storage (M3)'!$B$1</f>
        <v>28649471.039999999</v>
      </c>
      <c r="P117" s="21">
        <f>'Onslow Storage (dayhead)'!P117*'Onslow Storage (M3)'!$B$1</f>
        <v>18802972.800000001</v>
      </c>
      <c r="Q117" s="21">
        <f>'Onslow Storage (dayhead)'!Q117*'Onslow Storage (M3)'!$B$1</f>
        <v>27331551.359999999</v>
      </c>
      <c r="R117" s="21">
        <f>'Onslow Storage (dayhead)'!R117*'Onslow Storage (M3)'!$B$1</f>
        <v>22072098.239999998</v>
      </c>
      <c r="S117" s="21">
        <f>'Onslow Storage (dayhead)'!S117*'Onslow Storage (M3)'!$B$1</f>
        <v>43388654.399999999</v>
      </c>
      <c r="T117" s="21">
        <f>'Onslow Storage (dayhead)'!T117*'Onslow Storage (M3)'!$B$1</f>
        <v>39774767.039999999</v>
      </c>
      <c r="U117" s="21">
        <f>'Onslow Storage (dayhead)'!U117*'Onslow Storage (M3)'!$B$1</f>
        <v>24695712</v>
      </c>
      <c r="V117" s="21">
        <f>'Onslow Storage (dayhead)'!V117*'Onslow Storage (M3)'!$B$1</f>
        <v>33595948.799999997</v>
      </c>
      <c r="W117" s="21">
        <f>'Onslow Storage (dayhead)'!W117*'Onslow Storage (M3)'!$B$1</f>
        <v>37385884.799999997</v>
      </c>
      <c r="X117" s="20">
        <f t="shared" si="5"/>
        <v>10269504</v>
      </c>
      <c r="Y117" s="14">
        <f t="shared" si="7"/>
        <v>30041753.417142857</v>
      </c>
      <c r="Z117" s="26">
        <f t="shared" si="6"/>
        <v>0.24446413898951472</v>
      </c>
    </row>
    <row r="118" spans="1:26" ht="15">
      <c r="A118" s="4">
        <v>36641</v>
      </c>
      <c r="B118" s="24">
        <f t="shared" si="4"/>
        <v>46457280</v>
      </c>
      <c r="C118" s="21">
        <f>'Onslow Storage (dayhead)'!C118*'Onslow Storage (M3)'!$B$1</f>
        <v>25796016</v>
      </c>
      <c r="D118" s="21">
        <f>'Onslow Storage (dayhead)'!D118*'Onslow Storage (M3)'!$B$1</f>
        <v>36346708.799999997</v>
      </c>
      <c r="E118" s="21">
        <f>'Onslow Storage (dayhead)'!E118*'Onslow Storage (M3)'!$B$1</f>
        <v>46848499.199999996</v>
      </c>
      <c r="F118" s="21">
        <f>'Onslow Storage (dayhead)'!F118*'Onslow Storage (M3)'!$B$1</f>
        <v>29647080</v>
      </c>
      <c r="G118" s="21">
        <f>'Onslow Storage (dayhead)'!G118*'Onslow Storage (M3)'!$B$1</f>
        <v>27815685.119999997</v>
      </c>
      <c r="H118" s="21">
        <f>'Onslow Storage (dayhead)'!H118*'Onslow Storage (M3)'!$B$1</f>
        <v>36730592.640000001</v>
      </c>
      <c r="I118" s="21">
        <f>'Onslow Storage (dayhead)'!I118*'Onslow Storage (M3)'!$B$1</f>
        <v>27238636.799999997</v>
      </c>
      <c r="J118" s="21">
        <f>'Onslow Storage (dayhead)'!J118*'Onslow Storage (M3)'!$B$1</f>
        <v>21614860.800000001</v>
      </c>
      <c r="K118" s="21">
        <f>'Onslow Storage (dayhead)'!K118*'Onslow Storage (M3)'!$B$1</f>
        <v>24475651.199999999</v>
      </c>
      <c r="L118" s="21">
        <f>'Onslow Storage (dayhead)'!L118*'Onslow Storage (M3)'!$B$1</f>
        <v>16364916.480000002</v>
      </c>
      <c r="M118" s="21">
        <f>'Onslow Storage (dayhead)'!M118*'Onslow Storage (M3)'!$B$1</f>
        <v>35209728</v>
      </c>
      <c r="N118" s="21">
        <f>'Onslow Storage (dayhead)'!N118*'Onslow Storage (M3)'!$B$1</f>
        <v>28571227.199999999</v>
      </c>
      <c r="O118" s="21">
        <f>'Onslow Storage (dayhead)'!O118*'Onslow Storage (M3)'!$B$1</f>
        <v>28642135.68</v>
      </c>
      <c r="P118" s="21">
        <f>'Onslow Storage (dayhead)'!P118*'Onslow Storage (M3)'!$B$1</f>
        <v>18802972.800000001</v>
      </c>
      <c r="Q118" s="21">
        <f>'Onslow Storage (dayhead)'!Q118*'Onslow Storage (M3)'!$B$1</f>
        <v>27231301.439999998</v>
      </c>
      <c r="R118" s="21">
        <f>'Onslow Storage (dayhead)'!R118*'Onslow Storage (M3)'!$B$1</f>
        <v>22006080</v>
      </c>
      <c r="S118" s="21">
        <f>'Onslow Storage (dayhead)'!S118*'Onslow Storage (M3)'!$B$1</f>
        <v>43408215.359999999</v>
      </c>
      <c r="T118" s="21">
        <f>'Onslow Storage (dayhead)'!T118*'Onslow Storage (M3)'!$B$1</f>
        <v>39701413.439999998</v>
      </c>
      <c r="U118" s="21">
        <f>'Onslow Storage (dayhead)'!U118*'Onslow Storage (M3)'!$B$1</f>
        <v>24940224</v>
      </c>
      <c r="V118" s="21">
        <f>'Onslow Storage (dayhead)'!V118*'Onslow Storage (M3)'!$B$1</f>
        <v>33593503.68</v>
      </c>
      <c r="W118" s="21">
        <f>'Onslow Storage (dayhead)'!W118*'Onslow Storage (M3)'!$B$1</f>
        <v>37398110.399999999</v>
      </c>
      <c r="X118" s="20">
        <f t="shared" si="5"/>
        <v>10269504</v>
      </c>
      <c r="Y118" s="14">
        <f t="shared" si="7"/>
        <v>30113502.811428569</v>
      </c>
      <c r="Z118" s="26">
        <f t="shared" si="6"/>
        <v>0.24190502294561364</v>
      </c>
    </row>
    <row r="119" spans="1:26" ht="15">
      <c r="A119" s="4">
        <v>36642</v>
      </c>
      <c r="B119" s="24">
        <f t="shared" si="4"/>
        <v>46457280</v>
      </c>
      <c r="C119" s="21">
        <f>'Onslow Storage (dayhead)'!C119*'Onslow Storage (M3)'!$B$1</f>
        <v>25734888</v>
      </c>
      <c r="D119" s="21">
        <f>'Onslow Storage (dayhead)'!D119*'Onslow Storage (M3)'!$B$1</f>
        <v>36248904</v>
      </c>
      <c r="E119" s="21">
        <f>'Onslow Storage (dayhead)'!E119*'Onslow Storage (M3)'!$B$1</f>
        <v>47141913.600000001</v>
      </c>
      <c r="F119" s="21">
        <f>'Onslow Storage (dayhead)'!F119*'Onslow Storage (M3)'!$B$1</f>
        <v>29625073.919999998</v>
      </c>
      <c r="G119" s="21">
        <f>'Onslow Storage (dayhead)'!G119*'Onslow Storage (M3)'!$B$1</f>
        <v>27925715.52</v>
      </c>
      <c r="H119" s="21">
        <f>'Onslow Storage (dayhead)'!H119*'Onslow Storage (M3)'!$B$1</f>
        <v>36569214.719999999</v>
      </c>
      <c r="I119" s="21">
        <f>'Onslow Storage (dayhead)'!I119*'Onslow Storage (M3)'!$B$1</f>
        <v>27165283.199999999</v>
      </c>
      <c r="J119" s="21">
        <f>'Onslow Storage (dayhead)'!J119*'Onslow Storage (M3)'!$B$1</f>
        <v>21614860.800000001</v>
      </c>
      <c r="K119" s="21">
        <f>'Onslow Storage (dayhead)'!K119*'Onslow Storage (M3)'!$B$1</f>
        <v>24426748.800000001</v>
      </c>
      <c r="L119" s="21">
        <f>'Onslow Storage (dayhead)'!L119*'Onslow Storage (M3)'!$B$1</f>
        <v>16382575.680000003</v>
      </c>
      <c r="M119" s="21">
        <f>'Onslow Storage (dayhead)'!M119*'Onslow Storage (M3)'!$B$1</f>
        <v>35141264.640000001</v>
      </c>
      <c r="N119" s="21">
        <f>'Onslow Storage (dayhead)'!N119*'Onslow Storage (M3)'!$B$1</f>
        <v>28820629.439999998</v>
      </c>
      <c r="O119" s="21">
        <f>'Onslow Storage (dayhead)'!O119*'Onslow Storage (M3)'!$B$1</f>
        <v>28632355.199999999</v>
      </c>
      <c r="P119" s="21">
        <f>'Onslow Storage (dayhead)'!P119*'Onslow Storage (M3)'!$B$1</f>
        <v>18758960.640000001</v>
      </c>
      <c r="Q119" s="21">
        <f>'Onslow Storage (dayhead)'!Q119*'Onslow Storage (M3)'!$B$1</f>
        <v>27165283.199999999</v>
      </c>
      <c r="R119" s="21">
        <f>'Onslow Storage (dayhead)'!R119*'Onslow Storage (M3)'!$B$1</f>
        <v>22023195.84</v>
      </c>
      <c r="S119" s="21">
        <f>'Onslow Storage (dayhead)'!S119*'Onslow Storage (M3)'!$B$1</f>
        <v>43425331.199999996</v>
      </c>
      <c r="T119" s="21">
        <f>'Onslow Storage (dayhead)'!T119*'Onslow Storage (M3)'!$B$1</f>
        <v>39574267.199999996</v>
      </c>
      <c r="U119" s="21">
        <f>'Onslow Storage (dayhead)'!U119*'Onslow Storage (M3)'!$B$1</f>
        <v>24866870.399999999</v>
      </c>
      <c r="V119" s="21">
        <f>'Onslow Storage (dayhead)'!V119*'Onslow Storage (M3)'!$B$1</f>
        <v>33593503.68</v>
      </c>
      <c r="W119" s="21">
        <f>'Onslow Storage (dayhead)'!W119*'Onslow Storage (M3)'!$B$1</f>
        <v>37410336</v>
      </c>
      <c r="X119" s="20">
        <f t="shared" si="5"/>
        <v>10269504</v>
      </c>
      <c r="Y119" s="14">
        <f t="shared" si="7"/>
        <v>30107008.365714278</v>
      </c>
      <c r="Z119" s="26">
        <f t="shared" si="6"/>
        <v>0.24257898843920733</v>
      </c>
    </row>
    <row r="120" spans="1:26" ht="15">
      <c r="A120" s="4">
        <v>36643</v>
      </c>
      <c r="B120" s="24">
        <f t="shared" si="4"/>
        <v>46457280</v>
      </c>
      <c r="C120" s="21">
        <f>'Onslow Storage (dayhead)'!C120*'Onslow Storage (M3)'!$B$1</f>
        <v>25673760</v>
      </c>
      <c r="D120" s="21">
        <f>'Onslow Storage (dayhead)'!D120*'Onslow Storage (M3)'!$B$1</f>
        <v>36114422.399999999</v>
      </c>
      <c r="E120" s="21">
        <f>'Onslow Storage (dayhead)'!E120*'Onslow Storage (M3)'!$B$1</f>
        <v>47899900.799999997</v>
      </c>
      <c r="F120" s="21">
        <f>'Onslow Storage (dayhead)'!F120*'Onslow Storage (M3)'!$B$1</f>
        <v>29695982.399999999</v>
      </c>
      <c r="G120" s="21">
        <f>'Onslow Storage (dayhead)'!G120*'Onslow Storage (M3)'!$B$1</f>
        <v>28033300.799999997</v>
      </c>
      <c r="H120" s="21">
        <f>'Onslow Storage (dayhead)'!H120*'Onslow Storage (M3)'!$B$1</f>
        <v>36449403.839999996</v>
      </c>
      <c r="I120" s="21">
        <f>'Onslow Storage (dayhead)'!I120*'Onslow Storage (M3)'!$B$1</f>
        <v>27267978.239999998</v>
      </c>
      <c r="J120" s="21">
        <f>'Onslow Storage (dayhead)'!J120*'Onslow Storage (M3)'!$B$1</f>
        <v>21517056</v>
      </c>
      <c r="K120" s="21">
        <f>'Onslow Storage (dayhead)'!K120*'Onslow Storage (M3)'!$B$1</f>
        <v>24280041.599999998</v>
      </c>
      <c r="L120" s="21">
        <f>'Onslow Storage (dayhead)'!L120*'Onslow Storage (M3)'!$B$1</f>
        <v>16400234.880000005</v>
      </c>
      <c r="M120" s="21">
        <f>'Onslow Storage (dayhead)'!M120*'Onslow Storage (M3)'!$B$1</f>
        <v>35539819.199999996</v>
      </c>
      <c r="N120" s="21">
        <f>'Onslow Storage (dayhead)'!N120*'Onslow Storage (M3)'!$B$1</f>
        <v>31688755.199999999</v>
      </c>
      <c r="O120" s="21">
        <f>'Onslow Storage (dayhead)'!O120*'Onslow Storage (M3)'!$B$1</f>
        <v>28578562.559999999</v>
      </c>
      <c r="P120" s="21">
        <f>'Onslow Storage (dayhead)'!P120*'Onslow Storage (M3)'!$B$1</f>
        <v>18685607.039999999</v>
      </c>
      <c r="Q120" s="21">
        <f>'Onslow Storage (dayhead)'!Q120*'Onslow Storage (M3)'!$B$1</f>
        <v>27211740.48</v>
      </c>
      <c r="R120" s="21">
        <f>'Onslow Storage (dayhead)'!R120*'Onslow Storage (M3)'!$B$1</f>
        <v>22375293.119999997</v>
      </c>
      <c r="S120" s="21">
        <f>'Onslow Storage (dayhead)'!S120*'Onslow Storage (M3)'!$B$1</f>
        <v>43462008</v>
      </c>
      <c r="T120" s="21">
        <f>'Onslow Storage (dayhead)'!T120*'Onslow Storage (M3)'!$B$1</f>
        <v>39500913.600000001</v>
      </c>
      <c r="U120" s="21">
        <f>'Onslow Storage (dayhead)'!U120*'Onslow Storage (M3)'!$B$1</f>
        <v>24793516.800000001</v>
      </c>
      <c r="V120" s="21">
        <f>'Onslow Storage (dayhead)'!V120*'Onslow Storage (M3)'!$B$1</f>
        <v>33588613.439999998</v>
      </c>
      <c r="W120" s="21">
        <f>'Onslow Storage (dayhead)'!W120*'Onslow Storage (M3)'!$B$1</f>
        <v>37410336</v>
      </c>
      <c r="X120" s="20">
        <f t="shared" si="5"/>
        <v>10269504</v>
      </c>
      <c r="Y120" s="14">
        <f t="shared" si="7"/>
        <v>30293678.399999995</v>
      </c>
      <c r="Z120" s="26">
        <f t="shared" si="6"/>
        <v>0.23492220079817069</v>
      </c>
    </row>
    <row r="121" spans="1:26" ht="15">
      <c r="A121" s="4">
        <v>36644</v>
      </c>
      <c r="B121" s="24">
        <f t="shared" si="4"/>
        <v>46457280</v>
      </c>
      <c r="C121" s="21">
        <f>'Onslow Storage (dayhead)'!C121*'Onslow Storage (M3)'!$B$1</f>
        <v>25673760</v>
      </c>
      <c r="D121" s="21">
        <f>'Onslow Storage (dayhead)'!D121*'Onslow Storage (M3)'!$B$1</f>
        <v>36676800</v>
      </c>
      <c r="E121" s="21">
        <f>'Onslow Storage (dayhead)'!E121*'Onslow Storage (M3)'!$B$1</f>
        <v>48022156.799999997</v>
      </c>
      <c r="F121" s="21">
        <f>'Onslow Storage (dayhead)'!F121*'Onslow Storage (M3)'!$B$1</f>
        <v>29695982.399999999</v>
      </c>
      <c r="G121" s="21">
        <f>'Onslow Storage (dayhead)'!G121*'Onslow Storage (M3)'!$B$1</f>
        <v>28069977.599999998</v>
      </c>
      <c r="H121" s="21">
        <f>'Onslow Storage (dayhead)'!H121*'Onslow Storage (M3)'!$B$1</f>
        <v>36390720.960000001</v>
      </c>
      <c r="I121" s="21">
        <f>'Onslow Storage (dayhead)'!I121*'Onslow Storage (M3)'!$B$1</f>
        <v>27189734.399999999</v>
      </c>
      <c r="J121" s="21">
        <f>'Onslow Storage (dayhead)'!J121*'Onslow Storage (M3)'!$B$1</f>
        <v>21614860.800000001</v>
      </c>
      <c r="K121" s="21">
        <f>'Onslow Storage (dayhead)'!K121*'Onslow Storage (M3)'!$B$1</f>
        <v>24194462.399999999</v>
      </c>
      <c r="L121" s="21">
        <f>'Onslow Storage (dayhead)'!L121*'Onslow Storage (M3)'!$B$1</f>
        <v>16417894.080000006</v>
      </c>
      <c r="M121" s="21">
        <f>'Onslow Storage (dayhead)'!M121*'Onslow Storage (M3)'!$B$1</f>
        <v>36383385.600000001</v>
      </c>
      <c r="N121" s="21">
        <f>'Onslow Storage (dayhead)'!N121*'Onslow Storage (M3)'!$B$1</f>
        <v>31737657.599999998</v>
      </c>
      <c r="O121" s="21">
        <f>'Onslow Storage (dayhead)'!O121*'Onslow Storage (M3)'!$B$1</f>
        <v>28556556.48</v>
      </c>
      <c r="P121" s="21">
        <f>'Onslow Storage (dayhead)'!P121*'Onslow Storage (M3)'!$B$1</f>
        <v>18619588.800000001</v>
      </c>
      <c r="Q121" s="21">
        <f>'Onslow Storage (dayhead)'!Q121*'Onslow Storage (M3)'!$B$1</f>
        <v>27267978.239999998</v>
      </c>
      <c r="R121" s="21">
        <f>'Onslow Storage (dayhead)'!R121*'Onslow Storage (M3)'!$B$1</f>
        <v>22389963.84</v>
      </c>
      <c r="S121" s="21">
        <f>'Onslow Storage (dayhead)'!S121*'Onslow Storage (M3)'!$B$1</f>
        <v>43462008</v>
      </c>
      <c r="T121" s="21">
        <f>'Onslow Storage (dayhead)'!T121*'Onslow Storage (M3)'!$B$1</f>
        <v>39415334.399999999</v>
      </c>
      <c r="U121" s="21">
        <f>'Onslow Storage (dayhead)'!U121*'Onslow Storage (M3)'!$B$1</f>
        <v>24793516.800000001</v>
      </c>
      <c r="V121" s="21">
        <f>'Onslow Storage (dayhead)'!V121*'Onslow Storage (M3)'!$B$1</f>
        <v>33588613.439999998</v>
      </c>
      <c r="W121" s="21">
        <f>'Onslow Storage (dayhead)'!W121*'Onslow Storage (M3)'!$B$1</f>
        <v>37410336</v>
      </c>
      <c r="X121" s="20">
        <f t="shared" si="5"/>
        <v>10269504</v>
      </c>
      <c r="Y121" s="14">
        <f t="shared" si="7"/>
        <v>30360537.55428572</v>
      </c>
      <c r="Z121" s="26">
        <f t="shared" si="6"/>
        <v>0.2322026885429479</v>
      </c>
    </row>
    <row r="122" spans="1:26" ht="15">
      <c r="A122" s="4">
        <v>36645</v>
      </c>
      <c r="B122" s="24">
        <f t="shared" si="4"/>
        <v>46457280</v>
      </c>
      <c r="C122" s="21">
        <f>'Onslow Storage (dayhead)'!C122*'Onslow Storage (M3)'!$B$1</f>
        <v>25551504</v>
      </c>
      <c r="D122" s="21">
        <f>'Onslow Storage (dayhead)'!D122*'Onslow Storage (M3)'!$B$1</f>
        <v>37116921.600000001</v>
      </c>
      <c r="E122" s="21">
        <f>'Onslow Storage (dayhead)'!E122*'Onslow Storage (M3)'!$B$1</f>
        <v>47948803.199999996</v>
      </c>
      <c r="F122" s="21">
        <f>'Onslow Storage (dayhead)'!F122*'Onslow Storage (M3)'!$B$1</f>
        <v>29749775.039999999</v>
      </c>
      <c r="G122" s="21">
        <f>'Onslow Storage (dayhead)'!G122*'Onslow Storage (M3)'!$B$1</f>
        <v>28094428.799999997</v>
      </c>
      <c r="H122" s="21">
        <f>'Onslow Storage (dayhead)'!H122*'Onslow Storage (M3)'!$B$1</f>
        <v>36222007.68</v>
      </c>
      <c r="I122" s="21">
        <f>'Onslow Storage (dayhead)'!I122*'Onslow Storage (M3)'!$B$1</f>
        <v>27018576</v>
      </c>
      <c r="J122" s="21">
        <f>'Onslow Storage (dayhead)'!J122*'Onslow Storage (M3)'!$B$1</f>
        <v>21810470.399999999</v>
      </c>
      <c r="K122" s="21">
        <f>'Onslow Storage (dayhead)'!K122*'Onslow Storage (M3)'!$B$1</f>
        <v>23986627.199999999</v>
      </c>
      <c r="L122" s="21">
        <f>'Onslow Storage (dayhead)'!L122*'Onslow Storage (M3)'!$B$1</f>
        <v>16435553.280000007</v>
      </c>
      <c r="M122" s="21">
        <f>'Onslow Storage (dayhead)'!M122*'Onslow Storage (M3)'!$B$1</f>
        <v>36887080.32</v>
      </c>
      <c r="N122" s="21">
        <f>'Onslow Storage (dayhead)'!N122*'Onslow Storage (M3)'!$B$1</f>
        <v>31700980.799999997</v>
      </c>
      <c r="O122" s="21">
        <f>'Onslow Storage (dayhead)'!O122*'Onslow Storage (M3)'!$B$1</f>
        <v>28424520</v>
      </c>
      <c r="P122" s="21">
        <f>'Onslow Storage (dayhead)'!P122*'Onslow Storage (M3)'!$B$1</f>
        <v>18563351.039999999</v>
      </c>
      <c r="Q122" s="21">
        <f>'Onslow Storage (dayhead)'!Q122*'Onslow Storage (M3)'!$B$1</f>
        <v>27221520.959999997</v>
      </c>
      <c r="R122" s="21">
        <f>'Onslow Storage (dayhead)'!R122*'Onslow Storage (M3)'!$B$1</f>
        <v>22421750.399999999</v>
      </c>
      <c r="S122" s="21">
        <f>'Onslow Storage (dayhead)'!S122*'Onslow Storage (M3)'!$B$1</f>
        <v>43442447.039999999</v>
      </c>
      <c r="T122" s="21">
        <f>'Onslow Storage (dayhead)'!T122*'Onslow Storage (M3)'!$B$1</f>
        <v>39329755.199999996</v>
      </c>
      <c r="U122" s="21">
        <f>'Onslow Storage (dayhead)'!U122*'Onslow Storage (M3)'!$B$1</f>
        <v>24700602.239999998</v>
      </c>
      <c r="V122" s="21">
        <f>'Onslow Storage (dayhead)'!V122*'Onslow Storage (M3)'!$B$1</f>
        <v>33718204.799999997</v>
      </c>
      <c r="W122" s="21">
        <f>'Onslow Storage (dayhead)'!W122*'Onslow Storage (M3)'!$B$1</f>
        <v>37598610.239999995</v>
      </c>
      <c r="X122" s="20">
        <f t="shared" si="5"/>
        <v>10269504</v>
      </c>
      <c r="Y122" s="14">
        <f t="shared" si="7"/>
        <v>30378261.440000001</v>
      </c>
      <c r="Z122" s="26">
        <f t="shared" si="6"/>
        <v>0.23768143592617633</v>
      </c>
    </row>
    <row r="123" spans="1:26" ht="15">
      <c r="A123" s="4">
        <v>36646</v>
      </c>
      <c r="B123" s="24">
        <f t="shared" si="4"/>
        <v>46457280</v>
      </c>
      <c r="C123" s="21">
        <f>'Onslow Storage (dayhead)'!C123*'Onslow Storage (M3)'!$B$1</f>
        <v>25478150.399999999</v>
      </c>
      <c r="D123" s="21">
        <f>'Onslow Storage (dayhead)'!D123*'Onslow Storage (M3)'!$B$1</f>
        <v>37385884.799999997</v>
      </c>
      <c r="E123" s="21">
        <f>'Onslow Storage (dayhead)'!E123*'Onslow Storage (M3)'!$B$1</f>
        <v>47899900.799999997</v>
      </c>
      <c r="F123" s="21">
        <f>'Onslow Storage (dayhead)'!F123*'Onslow Storage (M3)'!$B$1</f>
        <v>29749775.039999999</v>
      </c>
      <c r="G123" s="21">
        <f>'Onslow Storage (dayhead)'!G123*'Onslow Storage (M3)'!$B$1</f>
        <v>28033300.799999997</v>
      </c>
      <c r="H123" s="21">
        <f>'Onslow Storage (dayhead)'!H123*'Onslow Storage (M3)'!$B$1</f>
        <v>36114422.399999999</v>
      </c>
      <c r="I123" s="21">
        <f>'Onslow Storage (dayhead)'!I123*'Onslow Storage (M3)'!$B$1</f>
        <v>26871868.799999997</v>
      </c>
      <c r="J123" s="21">
        <f>'Onslow Storage (dayhead)'!J123*'Onslow Storage (M3)'!$B$1</f>
        <v>22201689.599999998</v>
      </c>
      <c r="K123" s="21">
        <f>'Onslow Storage (dayhead)'!K123*'Onslow Storage (M3)'!$B$1</f>
        <v>23962176</v>
      </c>
      <c r="L123" s="21">
        <f>'Onslow Storage (dayhead)'!L123*'Onslow Storage (M3)'!$B$1</f>
        <v>16453212.479999999</v>
      </c>
      <c r="M123" s="21">
        <f>'Onslow Storage (dayhead)'!M123*'Onslow Storage (M3)'!$B$1</f>
        <v>37068019.199999996</v>
      </c>
      <c r="N123" s="21">
        <f>'Onslow Storage (dayhead)'!N123*'Onslow Storage (M3)'!$B$1</f>
        <v>31664304</v>
      </c>
      <c r="O123" s="21">
        <f>'Onslow Storage (dayhead)'!O123*'Onslow Storage (M3)'!$B$1</f>
        <v>28326715.199999999</v>
      </c>
      <c r="P123" s="21">
        <f>'Onslow Storage (dayhead)'!P123*'Onslow Storage (M3)'!$B$1</f>
        <v>18644040</v>
      </c>
      <c r="Q123" s="21">
        <f>'Onslow Storage (dayhead)'!Q123*'Onslow Storage (M3)'!$B$1</f>
        <v>27194624.640000001</v>
      </c>
      <c r="R123" s="21">
        <f>'Onslow Storage (dayhead)'!R123*'Onslow Storage (M3)'!$B$1</f>
        <v>22336171.199999999</v>
      </c>
      <c r="S123" s="21">
        <f>'Onslow Storage (dayhead)'!S123*'Onslow Storage (M3)'!$B$1</f>
        <v>43442447.039999999</v>
      </c>
      <c r="T123" s="21">
        <f>'Onslow Storage (dayhead)'!T123*'Onslow Storage (M3)'!$B$1</f>
        <v>39231950.399999999</v>
      </c>
      <c r="U123" s="21">
        <f>'Onslow Storage (dayhead)'!U123*'Onslow Storage (M3)'!$B$1</f>
        <v>24634584</v>
      </c>
      <c r="V123" s="21">
        <f>'Onslow Storage (dayhead)'!V123*'Onslow Storage (M3)'!$B$1</f>
        <v>33718204.799999997</v>
      </c>
      <c r="W123" s="21">
        <f>'Onslow Storage (dayhead)'!W123*'Onslow Storage (M3)'!$B$1</f>
        <v>37997164.799999997</v>
      </c>
      <c r="X123" s="20">
        <f t="shared" si="5"/>
        <v>10269504</v>
      </c>
      <c r="Y123" s="14">
        <f t="shared" si="7"/>
        <v>30400409.82857142</v>
      </c>
      <c r="Z123" s="26">
        <f t="shared" si="6"/>
        <v>0.24988988682280422</v>
      </c>
    </row>
    <row r="124" spans="1:26" ht="15">
      <c r="A124" s="4">
        <v>36647</v>
      </c>
      <c r="B124" s="24">
        <f t="shared" si="4"/>
        <v>46457280</v>
      </c>
      <c r="C124" s="21">
        <f>'Onslow Storage (dayhead)'!C124*'Onslow Storage (M3)'!$B$1</f>
        <v>25453699.199999999</v>
      </c>
      <c r="D124" s="21">
        <f>'Onslow Storage (dayhead)'!D124*'Onslow Storage (M3)'!$B$1</f>
        <v>37385884.799999997</v>
      </c>
      <c r="E124" s="21">
        <f>'Onslow Storage (dayhead)'!E124*'Onslow Storage (M3)'!$B$1</f>
        <v>47850998.399999999</v>
      </c>
      <c r="F124" s="21">
        <f>'Onslow Storage (dayhead)'!F124*'Onslow Storage (M3)'!$B$1</f>
        <v>29879366.399999999</v>
      </c>
      <c r="G124" s="21">
        <f>'Onslow Storage (dayhead)'!G124*'Onslow Storage (M3)'!$B$1</f>
        <v>27815685.119999997</v>
      </c>
      <c r="H124" s="21">
        <f>'Onslow Storage (dayhead)'!H124*'Onslow Storage (M3)'!$B$1</f>
        <v>35950599.359999999</v>
      </c>
      <c r="I124" s="21">
        <f>'Onslow Storage (dayhead)'!I124*'Onslow Storage (M3)'!$B$1</f>
        <v>26769173.759999998</v>
      </c>
      <c r="J124" s="21">
        <f>'Onslow Storage (dayhead)'!J124*'Onslow Storage (M3)'!$B$1</f>
        <v>22360622.399999999</v>
      </c>
      <c r="K124" s="21">
        <f>'Onslow Storage (dayhead)'!K124*'Onslow Storage (M3)'!$B$1</f>
        <v>23766566.399999999</v>
      </c>
      <c r="L124" s="21">
        <f>'Onslow Storage (dayhead)'!L124*'Onslow Storage (M3)'!$B$1</f>
        <v>16480597.823999999</v>
      </c>
      <c r="M124" s="21">
        <f>'Onslow Storage (dayhead)'!M124*'Onslow Storage (M3)'!$B$1</f>
        <v>37134037.439999998</v>
      </c>
      <c r="N124" s="21">
        <f>'Onslow Storage (dayhead)'!N124*'Onslow Storage (M3)'!$B$1</f>
        <v>31554273.599999998</v>
      </c>
      <c r="O124" s="21">
        <f>'Onslow Storage (dayhead)'!O124*'Onslow Storage (M3)'!$B$1</f>
        <v>28241136</v>
      </c>
      <c r="P124" s="21">
        <f>'Onslow Storage (dayhead)'!P124*'Onslow Storage (M3)'!$B$1</f>
        <v>19915502.399999999</v>
      </c>
      <c r="Q124" s="21">
        <f>'Onslow Storage (dayhead)'!Q124*'Onslow Storage (M3)'!$B$1</f>
        <v>27067478.399999999</v>
      </c>
      <c r="R124" s="21">
        <f>'Onslow Storage (dayhead)'!R124*'Onslow Storage (M3)'!$B$1</f>
        <v>22336171.199999999</v>
      </c>
      <c r="S124" s="21">
        <f>'Onslow Storage (dayhead)'!S124*'Onslow Storage (M3)'!$B$1</f>
        <v>43422886.079999998</v>
      </c>
      <c r="T124" s="21">
        <f>'Onslow Storage (dayhead)'!T124*'Onslow Storage (M3)'!$B$1</f>
        <v>39153706.559999995</v>
      </c>
      <c r="U124" s="21">
        <f>'Onslow Storage (dayhead)'!U124*'Onslow Storage (M3)'!$B$1</f>
        <v>24495212.16</v>
      </c>
      <c r="V124" s="21">
        <f>'Onslow Storage (dayhead)'!V124*'Onslow Storage (M3)'!$B$1</f>
        <v>33718204.799999997</v>
      </c>
      <c r="W124" s="21">
        <f>'Onslow Storage (dayhead)'!W124*'Onslow Storage (M3)'!$B$1</f>
        <v>38877408</v>
      </c>
      <c r="X124" s="20">
        <f t="shared" si="5"/>
        <v>10269504</v>
      </c>
      <c r="Y124" s="14">
        <f t="shared" si="7"/>
        <v>30458533.823999994</v>
      </c>
      <c r="Z124" s="26">
        <f t="shared" si="6"/>
        <v>0.27640444627594979</v>
      </c>
    </row>
    <row r="125" spans="1:26" ht="15">
      <c r="A125" s="4">
        <v>36648</v>
      </c>
      <c r="B125" s="24">
        <f t="shared" si="4"/>
        <v>46457280</v>
      </c>
      <c r="C125" s="21">
        <f>'Onslow Storage (dayhead)'!C125*'Onslow Storage (M3)'!$B$1</f>
        <v>25355894.399999999</v>
      </c>
      <c r="D125" s="21">
        <f>'Onslow Storage (dayhead)'!D125*'Onslow Storage (M3)'!$B$1</f>
        <v>37398110.399999999</v>
      </c>
      <c r="E125" s="21">
        <f>'Onslow Storage (dayhead)'!E125*'Onslow Storage (M3)'!$B$1</f>
        <v>47777644.799999997</v>
      </c>
      <c r="F125" s="21">
        <f>'Onslow Storage (dayhead)'!F125*'Onslow Storage (M3)'!$B$1</f>
        <v>29928268.799999997</v>
      </c>
      <c r="G125" s="21">
        <f>'Onslow Storage (dayhead)'!G125*'Onslow Storage (M3)'!$B$1</f>
        <v>27678758.399999999</v>
      </c>
      <c r="H125" s="21">
        <f>'Onslow Storage (dayhead)'!H125*'Onslow Storage (M3)'!$B$1</f>
        <v>35803892.159999996</v>
      </c>
      <c r="I125" s="21">
        <f>'Onslow Storage (dayhead)'!I125*'Onslow Storage (M3)'!$B$1</f>
        <v>26615131.199999999</v>
      </c>
      <c r="J125" s="21">
        <f>'Onslow Storage (dayhead)'!J125*'Onslow Storage (M3)'!$B$1</f>
        <v>22495104</v>
      </c>
      <c r="K125" s="21">
        <f>'Onslow Storage (dayhead)'!K125*'Onslow Storage (M3)'!$B$1</f>
        <v>23644310.399999999</v>
      </c>
      <c r="L125" s="21">
        <f>'Onslow Storage (dayhead)'!L125*'Onslow Storage (M3)'!$B$1</f>
        <v>16507983.167999998</v>
      </c>
      <c r="M125" s="21">
        <f>'Onslow Storage (dayhead)'!M125*'Onslow Storage (M3)'!$B$1</f>
        <v>37197610.559999995</v>
      </c>
      <c r="N125" s="21">
        <f>'Onslow Storage (dayhead)'!N125*'Onslow Storage (M3)'!$B$1</f>
        <v>31407566.399999999</v>
      </c>
      <c r="O125" s="21">
        <f>'Onslow Storage (dayhead)'!O125*'Onslow Storage (M3)'!$B$1</f>
        <v>28167782.399999999</v>
      </c>
      <c r="P125" s="21">
        <f>'Onslow Storage (dayhead)'!P125*'Onslow Storage (M3)'!$B$1</f>
        <v>20057319.359999999</v>
      </c>
      <c r="Q125" s="21">
        <f>'Onslow Storage (dayhead)'!Q125*'Onslow Storage (M3)'!$B$1</f>
        <v>26979454.079999998</v>
      </c>
      <c r="R125" s="21">
        <f>'Onslow Storage (dayhead)'!R125*'Onslow Storage (M3)'!$B$1</f>
        <v>22360622.399999999</v>
      </c>
      <c r="S125" s="21">
        <f>'Onslow Storage (dayhead)'!S125*'Onslow Storage (M3)'!$B$1</f>
        <v>43417995.839999996</v>
      </c>
      <c r="T125" s="21">
        <f>'Onslow Storage (dayhead)'!T125*'Onslow Storage (M3)'!$B$1</f>
        <v>39112139.519999996</v>
      </c>
      <c r="U125" s="21">
        <f>'Onslow Storage (dayhead)'!U125*'Onslow Storage (M3)'!$B$1</f>
        <v>24412078.079999998</v>
      </c>
      <c r="V125" s="21">
        <f>'Onslow Storage (dayhead)'!V125*'Onslow Storage (M3)'!$B$1</f>
        <v>33718204.799999997</v>
      </c>
      <c r="W125" s="21">
        <f>'Onslow Storage (dayhead)'!W125*'Onslow Storage (M3)'!$B$1</f>
        <v>39268627.199999996</v>
      </c>
      <c r="X125" s="20">
        <f t="shared" si="5"/>
        <v>10269504</v>
      </c>
      <c r="Y125" s="14">
        <f t="shared" si="7"/>
        <v>30443071.350857139</v>
      </c>
      <c r="Z125" s="26">
        <f t="shared" si="6"/>
        <v>0.28990359571240731</v>
      </c>
    </row>
    <row r="126" spans="1:26" ht="15">
      <c r="A126" s="4">
        <v>36649</v>
      </c>
      <c r="B126" s="24">
        <f t="shared" si="4"/>
        <v>46457280</v>
      </c>
      <c r="C126" s="21">
        <f>'Onslow Storage (dayhead)'!C126*'Onslow Storage (M3)'!$B$1</f>
        <v>25319217.599999998</v>
      </c>
      <c r="D126" s="21">
        <f>'Onslow Storage (dayhead)'!D126*'Onslow Storage (M3)'!$B$1</f>
        <v>37434787.199999996</v>
      </c>
      <c r="E126" s="21">
        <f>'Onslow Storage (dayhead)'!E126*'Onslow Storage (M3)'!$B$1</f>
        <v>47508681.600000001</v>
      </c>
      <c r="F126" s="21">
        <f>'Onslow Storage (dayhead)'!F126*'Onslow Storage (M3)'!$B$1</f>
        <v>29879366.399999999</v>
      </c>
      <c r="G126" s="21">
        <f>'Onslow Storage (dayhead)'!G126*'Onslow Storage (M3)'!$B$1</f>
        <v>27446472</v>
      </c>
      <c r="H126" s="21">
        <f>'Onslow Storage (dayhead)'!H126*'Onslow Storage (M3)'!$B$1</f>
        <v>35674300.799999997</v>
      </c>
      <c r="I126" s="21">
        <f>'Onslow Storage (dayhead)'!I126*'Onslow Storage (M3)'!$B$1</f>
        <v>26529552</v>
      </c>
      <c r="J126" s="21">
        <f>'Onslow Storage (dayhead)'!J126*'Onslow Storage (M3)'!$B$1</f>
        <v>23204188.800000001</v>
      </c>
      <c r="K126" s="21">
        <f>'Onslow Storage (dayhead)'!K126*'Onslow Storage (M3)'!$B$1</f>
        <v>23570956.800000001</v>
      </c>
      <c r="L126" s="21">
        <f>'Onslow Storage (dayhead)'!L126*'Onslow Storage (M3)'!$B$1</f>
        <v>16535368.511999998</v>
      </c>
      <c r="M126" s="21">
        <f>'Onslow Storage (dayhead)'!M126*'Onslow Storage (M3)'!$B$1</f>
        <v>37378549.439999998</v>
      </c>
      <c r="N126" s="21">
        <f>'Onslow Storage (dayhead)'!N126*'Onslow Storage (M3)'!$B$1</f>
        <v>31370889.599999998</v>
      </c>
      <c r="O126" s="21">
        <f>'Onslow Storage (dayhead)'!O126*'Onslow Storage (M3)'!$B$1</f>
        <v>28135995.84</v>
      </c>
      <c r="P126" s="21">
        <f>'Onslow Storage (dayhead)'!P126*'Onslow Storage (M3)'!$B$1</f>
        <v>20184465.599999998</v>
      </c>
      <c r="Q126" s="21">
        <f>'Onslow Storage (dayhead)'!Q126*'Onslow Storage (M3)'!$B$1</f>
        <v>26871868.799999997</v>
      </c>
      <c r="R126" s="21">
        <f>'Onslow Storage (dayhead)'!R126*'Onslow Storage (M3)'!$B$1</f>
        <v>22360622.399999999</v>
      </c>
      <c r="S126" s="21">
        <f>'Onslow Storage (dayhead)'!S126*'Onslow Storage (M3)'!$B$1</f>
        <v>43400880</v>
      </c>
      <c r="T126" s="21">
        <f>'Onslow Storage (dayhead)'!T126*'Onslow Storage (M3)'!$B$1</f>
        <v>39053456.640000001</v>
      </c>
      <c r="U126" s="21">
        <f>'Onslow Storage (dayhead)'!U126*'Onslow Storage (M3)'!$B$1</f>
        <v>24316718.399999999</v>
      </c>
      <c r="V126" s="21">
        <f>'Onslow Storage (dayhead)'!V126*'Onslow Storage (M3)'!$B$1</f>
        <v>33705979.199999996</v>
      </c>
      <c r="W126" s="21">
        <f>'Onslow Storage (dayhead)'!W126*'Onslow Storage (M3)'!$B$1</f>
        <v>39464236.799999997</v>
      </c>
      <c r="X126" s="20">
        <f t="shared" si="5"/>
        <v>10269504</v>
      </c>
      <c r="Y126" s="14">
        <f t="shared" si="7"/>
        <v>30445074.020571429</v>
      </c>
      <c r="Z126" s="26">
        <f t="shared" si="6"/>
        <v>0.29624374614213156</v>
      </c>
    </row>
    <row r="127" spans="1:26" ht="15">
      <c r="A127" s="4">
        <v>36650</v>
      </c>
      <c r="B127" s="24">
        <f t="shared" si="4"/>
        <v>46457280</v>
      </c>
      <c r="C127" s="21">
        <f>'Onslow Storage (dayhead)'!C127*'Onslow Storage (M3)'!$B$1</f>
        <v>25294766.399999999</v>
      </c>
      <c r="D127" s="21">
        <f>'Onslow Storage (dayhead)'!D127*'Onslow Storage (M3)'!$B$1</f>
        <v>37483689.600000001</v>
      </c>
      <c r="E127" s="21">
        <f>'Onslow Storage (dayhead)'!E127*'Onslow Storage (M3)'!$B$1</f>
        <v>47435328</v>
      </c>
      <c r="F127" s="21">
        <f>'Onslow Storage (dayhead)'!F127*'Onslow Storage (M3)'!$B$1</f>
        <v>29928268.799999997</v>
      </c>
      <c r="G127" s="21">
        <f>'Onslow Storage (dayhead)'!G127*'Onslow Storage (M3)'!$B$1</f>
        <v>27422020.799999997</v>
      </c>
      <c r="H127" s="21">
        <f>'Onslow Storage (dayhead)'!H127*'Onslow Storage (M3)'!$B$1</f>
        <v>35728093.439999998</v>
      </c>
      <c r="I127" s="21">
        <f>'Onslow Storage (dayhead)'!I127*'Onslow Storage (M3)'!$B$1</f>
        <v>26431747.199999999</v>
      </c>
      <c r="J127" s="21">
        <f>'Onslow Storage (dayhead)'!J127*'Onslow Storage (M3)'!$B$1</f>
        <v>23522054.399999999</v>
      </c>
      <c r="K127" s="21">
        <f>'Onslow Storage (dayhead)'!K127*'Onslow Storage (M3)'!$B$1</f>
        <v>23470706.879999999</v>
      </c>
      <c r="L127" s="21">
        <f>'Onslow Storage (dayhead)'!L127*'Onslow Storage (M3)'!$B$1</f>
        <v>16562753.855999997</v>
      </c>
      <c r="M127" s="21">
        <f>'Onslow Storage (dayhead)'!M127*'Onslow Storage (M3)'!$B$1</f>
        <v>37398110.399999999</v>
      </c>
      <c r="N127" s="21">
        <f>'Onslow Storage (dayhead)'!N127*'Onslow Storage (M3)'!$B$1</f>
        <v>31192395.84</v>
      </c>
      <c r="O127" s="21">
        <f>'Onslow Storage (dayhead)'!O127*'Onslow Storage (M3)'!$B$1</f>
        <v>28094428.799999997</v>
      </c>
      <c r="P127" s="21">
        <f>'Onslow Storage (dayhead)'!P127*'Onslow Storage (M3)'!$B$1</f>
        <v>20199136.32</v>
      </c>
      <c r="Q127" s="21">
        <f>'Onslow Storage (dayhead)'!Q127*'Onslow Storage (M3)'!$B$1</f>
        <v>26786289.599999998</v>
      </c>
      <c r="R127" s="21">
        <f>'Onslow Storage (dayhead)'!R127*'Onslow Storage (M3)'!$B$1</f>
        <v>22226140.800000001</v>
      </c>
      <c r="S127" s="21">
        <f>'Onslow Storage (dayhead)'!S127*'Onslow Storage (M3)'!$B$1</f>
        <v>43481568.960000001</v>
      </c>
      <c r="T127" s="21">
        <f>'Onslow Storage (dayhead)'!T127*'Onslow Storage (M3)'!$B$1</f>
        <v>38926310.399999999</v>
      </c>
      <c r="U127" s="21">
        <f>'Onslow Storage (dayhead)'!U127*'Onslow Storage (M3)'!$B$1</f>
        <v>24226248.959999997</v>
      </c>
      <c r="V127" s="21">
        <f>'Onslow Storage (dayhead)'!V127*'Onslow Storage (M3)'!$B$1</f>
        <v>33705979.199999996</v>
      </c>
      <c r="W127" s="21">
        <f>'Onslow Storage (dayhead)'!W127*'Onslow Storage (M3)'!$B$1</f>
        <v>39586492.799999997</v>
      </c>
      <c r="X127" s="20">
        <f t="shared" si="5"/>
        <v>10269504</v>
      </c>
      <c r="Y127" s="14">
        <f t="shared" si="7"/>
        <v>30433453.878857147</v>
      </c>
      <c r="Z127" s="26">
        <f t="shared" si="6"/>
        <v>0.30075583788738769</v>
      </c>
    </row>
    <row r="128" spans="1:26" ht="15">
      <c r="A128" s="4">
        <v>36651</v>
      </c>
      <c r="B128" s="24">
        <f t="shared" si="4"/>
        <v>46457280</v>
      </c>
      <c r="C128" s="21">
        <f>'Onslow Storage (dayhead)'!C128*'Onslow Storage (M3)'!$B$1</f>
        <v>25282540.799999997</v>
      </c>
      <c r="D128" s="21">
        <f>'Onslow Storage (dayhead)'!D128*'Onslow Storage (M3)'!$B$1</f>
        <v>38119420.799999997</v>
      </c>
      <c r="E128" s="21">
        <f>'Onslow Storage (dayhead)'!E128*'Onslow Storage (M3)'!$B$1</f>
        <v>47361974.399999999</v>
      </c>
      <c r="F128" s="21">
        <f>'Onslow Storage (dayhead)'!F128*'Onslow Storage (M3)'!$B$1</f>
        <v>29749775.039999999</v>
      </c>
      <c r="G128" s="21">
        <f>'Onslow Storage (dayhead)'!G128*'Onslow Storage (M3)'!$B$1</f>
        <v>27849916.799999997</v>
      </c>
      <c r="H128" s="21">
        <f>'Onslow Storage (dayhead)'!H128*'Onslow Storage (M3)'!$B$1</f>
        <v>35784331.199999996</v>
      </c>
      <c r="I128" s="21">
        <f>'Onslow Storage (dayhead)'!I128*'Onslow Storage (M3)'!$B$1</f>
        <v>26223912</v>
      </c>
      <c r="J128" s="21">
        <f>'Onslow Storage (dayhead)'!J128*'Onslow Storage (M3)'!$B$1</f>
        <v>23766566.399999999</v>
      </c>
      <c r="K128" s="21">
        <f>'Onslow Storage (dayhead)'!K128*'Onslow Storage (M3)'!$B$1</f>
        <v>23399798.399999999</v>
      </c>
      <c r="L128" s="21">
        <f>'Onslow Storage (dayhead)'!L128*'Onslow Storage (M3)'!$B$1</f>
        <v>16590139.199999999</v>
      </c>
      <c r="M128" s="21">
        <f>'Onslow Storage (dayhead)'!M128*'Onslow Storage (M3)'!$B$1</f>
        <v>37393220.159999996</v>
      </c>
      <c r="N128" s="21">
        <f>'Onslow Storage (dayhead)'!N128*'Onslow Storage (M3)'!$B$1</f>
        <v>31055469.119999997</v>
      </c>
      <c r="O128" s="21">
        <f>'Onslow Storage (dayhead)'!O128*'Onslow Storage (M3)'!$B$1</f>
        <v>27911044.799999997</v>
      </c>
      <c r="P128" s="21">
        <f>'Onslow Storage (dayhead)'!P128*'Onslow Storage (M3)'!$B$1</f>
        <v>20208916.800000001</v>
      </c>
      <c r="Q128" s="21">
        <f>'Onslow Storage (dayhead)'!Q128*'Onslow Storage (M3)'!$B$1</f>
        <v>26717826.239999998</v>
      </c>
      <c r="R128" s="21">
        <f>'Onslow Storage (dayhead)'!R128*'Onslow Storage (M3)'!$B$1</f>
        <v>22311720</v>
      </c>
      <c r="S128" s="21">
        <f>'Onslow Storage (dayhead)'!S128*'Onslow Storage (M3)'!$B$1</f>
        <v>43706520</v>
      </c>
      <c r="T128" s="21">
        <f>'Onslow Storage (dayhead)'!T128*'Onslow Storage (M3)'!$B$1</f>
        <v>38877408</v>
      </c>
      <c r="U128" s="21">
        <f>'Onslow Storage (dayhead)'!U128*'Onslow Storage (M3)'!$B$1</f>
        <v>24196907.52</v>
      </c>
      <c r="V128" s="21">
        <f>'Onslow Storage (dayhead)'!V128*'Onslow Storage (M3)'!$B$1</f>
        <v>33693753.600000001</v>
      </c>
      <c r="W128" s="21">
        <f>'Onslow Storage (dayhead)'!W128*'Onslow Storage (M3)'!$B$1</f>
        <v>39733200</v>
      </c>
      <c r="X128" s="20">
        <f t="shared" si="5"/>
        <v>10269504</v>
      </c>
      <c r="Y128" s="14">
        <f t="shared" si="7"/>
        <v>30473064.822857141</v>
      </c>
      <c r="Z128" s="26">
        <f t="shared" si="6"/>
        <v>0.30387935151823142</v>
      </c>
    </row>
    <row r="129" spans="1:26" ht="15">
      <c r="A129" s="4">
        <v>36652</v>
      </c>
      <c r="B129" s="24">
        <f t="shared" si="4"/>
        <v>46457280</v>
      </c>
      <c r="C129" s="21">
        <f>'Onslow Storage (dayhead)'!C129*'Onslow Storage (M3)'!$B$1</f>
        <v>25258089.599999998</v>
      </c>
      <c r="D129" s="21">
        <f>'Onslow Storage (dayhead)'!D129*'Onslow Storage (M3)'!$B$1</f>
        <v>38412835.199999996</v>
      </c>
      <c r="E129" s="21">
        <f>'Onslow Storage (dayhead)'!E129*'Onslow Storage (M3)'!$B$1</f>
        <v>47141913.600000001</v>
      </c>
      <c r="F129" s="21">
        <f>'Onslow Storage (dayhead)'!F129*'Onslow Storage (M3)'!$B$1</f>
        <v>30038299.199999999</v>
      </c>
      <c r="G129" s="21">
        <f>'Onslow Storage (dayhead)'!G129*'Onslow Storage (M3)'!$B$1</f>
        <v>29625073.919999998</v>
      </c>
      <c r="H129" s="21">
        <f>'Onslow Storage (dayhead)'!H129*'Onslow Storage (M3)'!$B$1</f>
        <v>35718312.960000001</v>
      </c>
      <c r="I129" s="21">
        <f>'Onslow Storage (dayhead)'!I129*'Onslow Storage (M3)'!$B$1</f>
        <v>26138332.799999997</v>
      </c>
      <c r="J129" s="21">
        <f>'Onslow Storage (dayhead)'!J129*'Onslow Storage (M3)'!$B$1</f>
        <v>23962176</v>
      </c>
      <c r="K129" s="21">
        <f>'Onslow Storage (dayhead)'!K129*'Onslow Storage (M3)'!$B$1</f>
        <v>23277542.399999999</v>
      </c>
      <c r="L129" s="21">
        <f>'Onslow Storage (dayhead)'!L129*'Onslow Storage (M3)'!$B$1</f>
        <v>16715538.925714286</v>
      </c>
      <c r="M129" s="21">
        <f>'Onslow Storage (dayhead)'!M129*'Onslow Storage (M3)'!$B$1</f>
        <v>37378549.439999998</v>
      </c>
      <c r="N129" s="21">
        <f>'Onslow Storage (dayhead)'!N129*'Onslow Storage (M3)'!$B$1</f>
        <v>30955219.199999999</v>
      </c>
      <c r="O129" s="21">
        <f>'Onslow Storage (dayhead)'!O129*'Onslow Storage (M3)'!$B$1</f>
        <v>27840136.32</v>
      </c>
      <c r="P129" s="21">
        <f>'Onslow Storage (dayhead)'!P129*'Onslow Storage (M3)'!$B$1</f>
        <v>20218697.279999997</v>
      </c>
      <c r="Q129" s="21">
        <f>'Onslow Storage (dayhead)'!Q129*'Onslow Storage (M3)'!$B$1</f>
        <v>26681149.439999998</v>
      </c>
      <c r="R129" s="21">
        <f>'Onslow Storage (dayhead)'!R129*'Onslow Storage (M3)'!$B$1</f>
        <v>22226140.800000001</v>
      </c>
      <c r="S129" s="21">
        <f>'Onslow Storage (dayhead)'!S129*'Onslow Storage (M3)'!$B$1</f>
        <v>43743196.799999997</v>
      </c>
      <c r="T129" s="21">
        <f>'Onslow Storage (dayhead)'!T129*'Onslow Storage (M3)'!$B$1</f>
        <v>38865182.399999999</v>
      </c>
      <c r="U129" s="21">
        <f>'Onslow Storage (dayhead)'!U129*'Onslow Storage (M3)'!$B$1</f>
        <v>24756840</v>
      </c>
      <c r="V129" s="21">
        <f>'Onslow Storage (dayhead)'!V129*'Onslow Storage (M3)'!$B$1</f>
        <v>33644851.199999996</v>
      </c>
      <c r="W129" s="21">
        <f>'Onslow Storage (dayhead)'!W129*'Onslow Storage (M3)'!$B$1</f>
        <v>39806553.600000001</v>
      </c>
      <c r="X129" s="20">
        <f t="shared" si="5"/>
        <v>10269504</v>
      </c>
      <c r="Y129" s="14">
        <f t="shared" si="7"/>
        <v>30590696.718367349</v>
      </c>
      <c r="Z129" s="26">
        <f t="shared" si="6"/>
        <v>0.30126338626668947</v>
      </c>
    </row>
    <row r="130" spans="1:26" ht="15">
      <c r="A130" s="4">
        <v>36653</v>
      </c>
      <c r="B130" s="24">
        <f t="shared" si="4"/>
        <v>46457280</v>
      </c>
      <c r="C130" s="21">
        <f>'Onslow Storage (dayhead)'!C130*'Onslow Storage (M3)'!$B$1</f>
        <v>25123608</v>
      </c>
      <c r="D130" s="21">
        <f>'Onslow Storage (dayhead)'!D130*'Onslow Storage (M3)'!$B$1</f>
        <v>38510640</v>
      </c>
      <c r="E130" s="21">
        <f>'Onslow Storage (dayhead)'!E130*'Onslow Storage (M3)'!$B$1</f>
        <v>47141913.600000001</v>
      </c>
      <c r="F130" s="21">
        <f>'Onslow Storage (dayhead)'!F130*'Onslow Storage (M3)'!$B$1</f>
        <v>30070085.759999998</v>
      </c>
      <c r="G130" s="21">
        <f>'Onslow Storage (dayhead)'!G130*'Onslow Storage (M3)'!$B$1</f>
        <v>30343939.199999999</v>
      </c>
      <c r="H130" s="21">
        <f>'Onslow Storage (dayhead)'!H130*'Onslow Storage (M3)'!$B$1</f>
        <v>35588721.600000001</v>
      </c>
      <c r="I130" s="21">
        <f>'Onslow Storage (dayhead)'!I130*'Onslow Storage (M3)'!$B$1</f>
        <v>26057643.84</v>
      </c>
      <c r="J130" s="21">
        <f>'Onslow Storage (dayhead)'!J130*'Onslow Storage (M3)'!$B$1</f>
        <v>24182236.800000001</v>
      </c>
      <c r="K130" s="21">
        <f>'Onslow Storage (dayhead)'!K130*'Onslow Storage (M3)'!$B$1</f>
        <v>23265316.800000001</v>
      </c>
      <c r="L130" s="21">
        <f>'Onslow Storage (dayhead)'!L130*'Onslow Storage (M3)'!$B$1</f>
        <v>16840938.651428573</v>
      </c>
      <c r="M130" s="21">
        <f>'Onslow Storage (dayhead)'!M130*'Onslow Storage (M3)'!$B$1</f>
        <v>37288080</v>
      </c>
      <c r="N130" s="21">
        <f>'Onslow Storage (dayhead)'!N130*'Onslow Storage (M3)'!$B$1</f>
        <v>30881865.599999998</v>
      </c>
      <c r="O130" s="21">
        <f>'Onslow Storage (dayhead)'!O130*'Onslow Storage (M3)'!$B$1</f>
        <v>27752112</v>
      </c>
      <c r="P130" s="21">
        <f>'Onslow Storage (dayhead)'!P130*'Onslow Storage (M3)'!$B$1</f>
        <v>20218697.279999997</v>
      </c>
      <c r="Q130" s="21">
        <f>'Onslow Storage (dayhead)'!Q130*'Onslow Storage (M3)'!$B$1</f>
        <v>26686039.68</v>
      </c>
      <c r="R130" s="21">
        <f>'Onslow Storage (dayhead)'!R130*'Onslow Storage (M3)'!$B$1</f>
        <v>22179683.52</v>
      </c>
      <c r="S130" s="21">
        <f>'Onslow Storage (dayhead)'!S130*'Onslow Storage (M3)'!$B$1</f>
        <v>43804324.799999997</v>
      </c>
      <c r="T130" s="21">
        <f>'Onslow Storage (dayhead)'!T130*'Onslow Storage (M3)'!$B$1</f>
        <v>38823615.359999999</v>
      </c>
      <c r="U130" s="21">
        <f>'Onslow Storage (dayhead)'!U130*'Onslow Storage (M3)'!$B$1</f>
        <v>25025803.199999999</v>
      </c>
      <c r="V130" s="21">
        <f>'Onslow Storage (dayhead)'!V130*'Onslow Storage (M3)'!$B$1</f>
        <v>33595948.799999997</v>
      </c>
      <c r="W130" s="21">
        <f>'Onslow Storage (dayhead)'!W130*'Onslow Storage (M3)'!$B$1</f>
        <v>39843230.399999999</v>
      </c>
      <c r="X130" s="20">
        <f t="shared" si="5"/>
        <v>10269504</v>
      </c>
      <c r="Y130" s="14">
        <f t="shared" si="7"/>
        <v>30629735.471020404</v>
      </c>
      <c r="Z130" s="26">
        <f t="shared" si="6"/>
        <v>0.30080230166194949</v>
      </c>
    </row>
    <row r="131" spans="1:26" ht="15">
      <c r="A131" s="4">
        <v>36654</v>
      </c>
      <c r="B131" s="24">
        <f t="shared" si="4"/>
        <v>46457280</v>
      </c>
      <c r="C131" s="21">
        <f>'Onslow Storage (dayhead)'!C131*'Onslow Storage (M3)'!$B$1</f>
        <v>24940224</v>
      </c>
      <c r="D131" s="21">
        <f>'Onslow Storage (dayhead)'!D131*'Onslow Storage (M3)'!$B$1</f>
        <v>38535091.199999996</v>
      </c>
      <c r="E131" s="21">
        <f>'Onslow Storage (dayhead)'!E131*'Onslow Storage (M3)'!$B$1</f>
        <v>47019657.600000001</v>
      </c>
      <c r="F131" s="21">
        <f>'Onslow Storage (dayhead)'!F131*'Onslow Storage (M3)'!$B$1</f>
        <v>30070085.759999998</v>
      </c>
      <c r="G131" s="21">
        <f>'Onslow Storage (dayhead)'!G131*'Onslow Storage (M3)'!$B$1</f>
        <v>30637353.599999998</v>
      </c>
      <c r="H131" s="21">
        <f>'Onslow Storage (dayhead)'!H131*'Onslow Storage (M3)'!$B$1</f>
        <v>35654739.839999996</v>
      </c>
      <c r="I131" s="21">
        <f>'Onslow Storage (dayhead)'!I131*'Onslow Storage (M3)'!$B$1</f>
        <v>25918272</v>
      </c>
      <c r="J131" s="21">
        <f>'Onslow Storage (dayhead)'!J131*'Onslow Storage (M3)'!$B$1</f>
        <v>24231139.199999999</v>
      </c>
      <c r="K131" s="21">
        <f>'Onslow Storage (dayhead)'!K131*'Onslow Storage (M3)'!$B$1</f>
        <v>23204188.800000001</v>
      </c>
      <c r="L131" s="21">
        <f>'Onslow Storage (dayhead)'!L131*'Onslow Storage (M3)'!$B$1</f>
        <v>16966338.377142858</v>
      </c>
      <c r="M131" s="21">
        <f>'Onslow Storage (dayhead)'!M131*'Onslow Storage (M3)'!$B$1</f>
        <v>37373659.199999996</v>
      </c>
      <c r="N131" s="21">
        <f>'Onslow Storage (dayhead)'!N131*'Onslow Storage (M3)'!$B$1</f>
        <v>30722932.799999997</v>
      </c>
      <c r="O131" s="21">
        <f>'Onslow Storage (dayhead)'!O131*'Onslow Storage (M3)'!$B$1</f>
        <v>27634746.239999998</v>
      </c>
      <c r="P131" s="21">
        <f>'Onslow Storage (dayhead)'!P131*'Onslow Storage (M3)'!$B$1</f>
        <v>20250483.84</v>
      </c>
      <c r="Q131" s="21">
        <f>'Onslow Storage (dayhead)'!Q131*'Onslow Storage (M3)'!$B$1</f>
        <v>26639582.399999999</v>
      </c>
      <c r="R131" s="21">
        <f>'Onslow Storage (dayhead)'!R131*'Onslow Storage (M3)'!$B$1</f>
        <v>22138116.48</v>
      </c>
      <c r="S131" s="21">
        <f>'Onslow Storage (dayhead)'!S131*'Onslow Storage (M3)'!$B$1</f>
        <v>44843500.799999997</v>
      </c>
      <c r="T131" s="21">
        <f>'Onslow Storage (dayhead)'!T131*'Onslow Storage (M3)'!$B$1</f>
        <v>38632896</v>
      </c>
      <c r="U131" s="21">
        <f>'Onslow Storage (dayhead)'!U131*'Onslow Storage (M3)'!$B$1</f>
        <v>25008687.359999999</v>
      </c>
      <c r="V131" s="21">
        <f>'Onslow Storage (dayhead)'!V131*'Onslow Storage (M3)'!$B$1</f>
        <v>33644851.199999996</v>
      </c>
      <c r="W131" s="21">
        <f>'Onslow Storage (dayhead)'!W131*'Onslow Storage (M3)'!$B$1</f>
        <v>39892132.799999997</v>
      </c>
      <c r="X131" s="20">
        <f t="shared" si="5"/>
        <v>10269504</v>
      </c>
      <c r="Y131" s="14">
        <f t="shared" si="7"/>
        <v>30664699.023673471</v>
      </c>
      <c r="Z131" s="26">
        <f t="shared" si="6"/>
        <v>0.30091388698134131</v>
      </c>
    </row>
    <row r="132" spans="1:26" ht="15">
      <c r="A132" s="4">
        <v>36655</v>
      </c>
      <c r="B132" s="24">
        <f t="shared" ref="B132:B195" si="8">19000*$B$1</f>
        <v>46457280</v>
      </c>
      <c r="C132" s="21">
        <f>'Onslow Storage (dayhead)'!C132*'Onslow Storage (M3)'!$B$1</f>
        <v>25086931.199999999</v>
      </c>
      <c r="D132" s="21">
        <f>'Onslow Storage (dayhead)'!D132*'Onslow Storage (M3)'!$B$1</f>
        <v>38559542.399999999</v>
      </c>
      <c r="E132" s="21">
        <f>'Onslow Storage (dayhead)'!E132*'Onslow Storage (M3)'!$B$1</f>
        <v>46934078.399999999</v>
      </c>
      <c r="F132" s="21">
        <f>'Onslow Storage (dayhead)'!F132*'Onslow Storage (M3)'!$B$1</f>
        <v>30099427.199999999</v>
      </c>
      <c r="G132" s="21">
        <f>'Onslow Storage (dayhead)'!G132*'Onslow Storage (M3)'!$B$1</f>
        <v>30906316.799999997</v>
      </c>
      <c r="H132" s="21">
        <f>'Onslow Storage (dayhead)'!H132*'Onslow Storage (M3)'!$B$1</f>
        <v>35588721.600000001</v>
      </c>
      <c r="I132" s="21">
        <f>'Onslow Storage (dayhead)'!I132*'Onslow Storage (M3)'!$B$1</f>
        <v>25759339.199999999</v>
      </c>
      <c r="J132" s="21">
        <f>'Onslow Storage (dayhead)'!J132*'Onslow Storage (M3)'!$B$1</f>
        <v>24231139.199999999</v>
      </c>
      <c r="K132" s="21">
        <f>'Onslow Storage (dayhead)'!K132*'Onslow Storage (M3)'!$B$1</f>
        <v>23057481.599999998</v>
      </c>
      <c r="L132" s="21">
        <f>'Onslow Storage (dayhead)'!L132*'Onslow Storage (M3)'!$B$1</f>
        <v>17091738.102857146</v>
      </c>
      <c r="M132" s="21">
        <f>'Onslow Storage (dayhead)'!M132*'Onslow Storage (M3)'!$B$1</f>
        <v>37398110.399999999</v>
      </c>
      <c r="N132" s="21">
        <f>'Onslow Storage (dayhead)'!N132*'Onslow Storage (M3)'!$B$1</f>
        <v>30644688.959999997</v>
      </c>
      <c r="O132" s="21">
        <f>'Onslow Storage (dayhead)'!O132*'Onslow Storage (M3)'!$B$1</f>
        <v>27431801.279999997</v>
      </c>
      <c r="P132" s="21">
        <f>'Onslow Storage (dayhead)'!P132*'Onslow Storage (M3)'!$B$1</f>
        <v>20419197.119999997</v>
      </c>
      <c r="Q132" s="21">
        <f>'Onslow Storage (dayhead)'!Q132*'Onslow Storage (M3)'!$B$1</f>
        <v>26686039.68</v>
      </c>
      <c r="R132" s="21">
        <f>'Onslow Storage (dayhead)'!R132*'Onslow Storage (M3)'!$B$1</f>
        <v>22094104.32</v>
      </c>
      <c r="S132" s="21">
        <f>'Onslow Storage (dayhead)'!S132*'Onslow Storage (M3)'!$B$1</f>
        <v>46733578.559999995</v>
      </c>
      <c r="T132" s="21">
        <f>'Onslow Storage (dayhead)'!T132*'Onslow Storage (M3)'!$B$1</f>
        <v>38576658.239999995</v>
      </c>
      <c r="U132" s="21">
        <f>'Onslow Storage (dayhead)'!U132*'Onslow Storage (M3)'!$B$1</f>
        <v>24989126.399999999</v>
      </c>
      <c r="V132" s="21">
        <f>'Onslow Storage (dayhead)'!V132*'Onslow Storage (M3)'!$B$1</f>
        <v>33681528</v>
      </c>
      <c r="W132" s="21">
        <f>'Onslow Storage (dayhead)'!W132*'Onslow Storage (M3)'!$B$1</f>
        <v>39904358.399999999</v>
      </c>
      <c r="X132" s="20">
        <f t="shared" ref="X132:X195" si="9">4200*$B$1</f>
        <v>10269504</v>
      </c>
      <c r="Y132" s="14">
        <f t="shared" si="7"/>
        <v>30755900.336326525</v>
      </c>
      <c r="Z132" s="26">
        <f t="shared" ref="Z132:Z195" si="10">IF(W132=0,"",(W132-Y132)/Y132)</f>
        <v>0.29745375565767496</v>
      </c>
    </row>
    <row r="133" spans="1:26" ht="15">
      <c r="A133" s="4">
        <v>36656</v>
      </c>
      <c r="B133" s="24">
        <f t="shared" si="8"/>
        <v>46457280</v>
      </c>
      <c r="C133" s="21">
        <f>'Onslow Storage (dayhead)'!C133*'Onslow Storage (M3)'!$B$1</f>
        <v>24989126.399999999</v>
      </c>
      <c r="D133" s="21">
        <f>'Onslow Storage (dayhead)'!D133*'Onslow Storage (M3)'!$B$1</f>
        <v>38559542.399999999</v>
      </c>
      <c r="E133" s="21">
        <f>'Onslow Storage (dayhead)'!E133*'Onslow Storage (M3)'!$B$1</f>
        <v>46579536</v>
      </c>
      <c r="F133" s="21">
        <f>'Onslow Storage (dayhead)'!F133*'Onslow Storage (M3)'!$B$1</f>
        <v>30070085.759999998</v>
      </c>
      <c r="G133" s="21">
        <f>'Onslow Storage (dayhead)'!G133*'Onslow Storage (M3)'!$B$1</f>
        <v>31053024</v>
      </c>
      <c r="H133" s="21">
        <f>'Onslow Storage (dayhead)'!H133*'Onslow Storage (M3)'!$B$1</f>
        <v>35552044.799999997</v>
      </c>
      <c r="I133" s="21">
        <f>'Onslow Storage (dayhead)'!I133*'Onslow Storage (M3)'!$B$1</f>
        <v>25563729.599999998</v>
      </c>
      <c r="J133" s="21">
        <f>'Onslow Storage (dayhead)'!J133*'Onslow Storage (M3)'!$B$1</f>
        <v>24231139.199999999</v>
      </c>
      <c r="K133" s="21">
        <f>'Onslow Storage (dayhead)'!K133*'Onslow Storage (M3)'!$B$1</f>
        <v>22898548.800000001</v>
      </c>
      <c r="L133" s="21">
        <f>'Onslow Storage (dayhead)'!L133*'Onslow Storage (M3)'!$B$1</f>
        <v>17217137.828571431</v>
      </c>
      <c r="M133" s="21">
        <f>'Onslow Storage (dayhead)'!M133*'Onslow Storage (M3)'!$B$1</f>
        <v>37324756.799999997</v>
      </c>
      <c r="N133" s="21">
        <f>'Onslow Storage (dayhead)'!N133*'Onslow Storage (M3)'!$B$1</f>
        <v>30417292.799999997</v>
      </c>
      <c r="O133" s="21">
        <f>'Onslow Storage (dayhead)'!O133*'Onslow Storage (M3)'!$B$1</f>
        <v>27365783.039999999</v>
      </c>
      <c r="P133" s="21">
        <f>'Onslow Storage (dayhead)'!P133*'Onslow Storage (M3)'!$B$1</f>
        <v>20531672.640000001</v>
      </c>
      <c r="Q133" s="21">
        <f>'Onslow Storage (dayhead)'!Q133*'Onslow Storage (M3)'!$B$1</f>
        <v>26671368.959999997</v>
      </c>
      <c r="R133" s="21">
        <f>'Onslow Storage (dayhead)'!R133*'Onslow Storage (M3)'!$B$1</f>
        <v>22018305.599999998</v>
      </c>
      <c r="S133" s="21">
        <f>'Onslow Storage (dayhead)'!S133*'Onslow Storage (M3)'!$B$1</f>
        <v>46995206.399999999</v>
      </c>
      <c r="T133" s="21">
        <f>'Onslow Storage (dayhead)'!T133*'Onslow Storage (M3)'!$B$1</f>
        <v>38527755.839999996</v>
      </c>
      <c r="U133" s="21">
        <f>'Onslow Storage (dayhead)'!U133*'Onslow Storage (M3)'!$B$1</f>
        <v>25086931.199999999</v>
      </c>
      <c r="V133" s="21">
        <f>'Onslow Storage (dayhead)'!V133*'Onslow Storage (M3)'!$B$1</f>
        <v>33681528</v>
      </c>
      <c r="W133" s="21">
        <f>'Onslow Storage (dayhead)'!W133*'Onslow Storage (M3)'!$B$1</f>
        <v>39916584</v>
      </c>
      <c r="X133" s="20">
        <f t="shared" si="9"/>
        <v>10269504</v>
      </c>
      <c r="Y133" s="14">
        <f t="shared" ref="Y133:Y196" si="11">IF(W133=0,AVERAGE(C133:V133),AVERAGE(C133:W133))</f>
        <v>30726242.860408165</v>
      </c>
      <c r="Z133" s="26">
        <f t="shared" si="10"/>
        <v>0.29910396729415656</v>
      </c>
    </row>
    <row r="134" spans="1:26" ht="15">
      <c r="A134" s="4">
        <v>36657</v>
      </c>
      <c r="B134" s="24">
        <f t="shared" si="8"/>
        <v>46457280</v>
      </c>
      <c r="C134" s="21">
        <f>'Onslow Storage (dayhead)'!C134*'Onslow Storage (M3)'!$B$1</f>
        <v>24866870.399999999</v>
      </c>
      <c r="D134" s="21">
        <f>'Onslow Storage (dayhead)'!D134*'Onslow Storage (M3)'!$B$1</f>
        <v>38583993.600000001</v>
      </c>
      <c r="E134" s="21">
        <f>'Onslow Storage (dayhead)'!E134*'Onslow Storage (M3)'!$B$1</f>
        <v>46457280</v>
      </c>
      <c r="F134" s="21">
        <f>'Onslow Storage (dayhead)'!F134*'Onslow Storage (M3)'!$B$1</f>
        <v>30070085.759999998</v>
      </c>
      <c r="G134" s="21">
        <f>'Onslow Storage (dayhead)'!G134*'Onslow Storage (M3)'!$B$1</f>
        <v>30906316.799999997</v>
      </c>
      <c r="H134" s="21">
        <f>'Onslow Storage (dayhead)'!H134*'Onslow Storage (M3)'!$B$1</f>
        <v>35417563.199999996</v>
      </c>
      <c r="I134" s="21">
        <f>'Onslow Storage (dayhead)'!I134*'Onslow Storage (M3)'!$B$1</f>
        <v>25502601.599999998</v>
      </c>
      <c r="J134" s="21">
        <f>'Onslow Storage (dayhead)'!J134*'Onslow Storage (M3)'!$B$1</f>
        <v>24231139.199999999</v>
      </c>
      <c r="K134" s="21">
        <f>'Onslow Storage (dayhead)'!K134*'Onslow Storage (M3)'!$B$1</f>
        <v>22861872</v>
      </c>
      <c r="L134" s="21">
        <f>'Onslow Storage (dayhead)'!L134*'Onslow Storage (M3)'!$B$1</f>
        <v>17342537.55428572</v>
      </c>
      <c r="M134" s="21">
        <f>'Onslow Storage (dayhead)'!M134*'Onslow Storage (M3)'!$B$1</f>
        <v>37202500.799999997</v>
      </c>
      <c r="N134" s="21">
        <f>'Onslow Storage (dayhead)'!N134*'Onslow Storage (M3)'!$B$1</f>
        <v>30258360</v>
      </c>
      <c r="O134" s="21">
        <f>'Onslow Storage (dayhead)'!O134*'Onslow Storage (M3)'!$B$1</f>
        <v>27253307.52</v>
      </c>
      <c r="P134" s="21">
        <f>'Onslow Storage (dayhead)'!P134*'Onslow Storage (M3)'!$B$1</f>
        <v>20612361.599999998</v>
      </c>
      <c r="Q134" s="21">
        <f>'Onslow Storage (dayhead)'!Q134*'Onslow Storage (M3)'!$B$1</f>
        <v>26717826.239999998</v>
      </c>
      <c r="R134" s="21">
        <f>'Onslow Storage (dayhead)'!R134*'Onslow Storage (M3)'!$B$1</f>
        <v>21993854.399999999</v>
      </c>
      <c r="S134" s="21">
        <f>'Onslow Storage (dayhead)'!S134*'Onslow Storage (M3)'!$B$1</f>
        <v>47044108.799999997</v>
      </c>
      <c r="T134" s="21">
        <f>'Onslow Storage (dayhead)'!T134*'Onslow Storage (M3)'!$B$1</f>
        <v>38437286.399999999</v>
      </c>
      <c r="U134" s="21">
        <f>'Onslow Storage (dayhead)'!U134*'Onslow Storage (M3)'!$B$1</f>
        <v>25214077.439999998</v>
      </c>
      <c r="V134" s="21">
        <f>'Onslow Storage (dayhead)'!V134*'Onslow Storage (M3)'!$B$1</f>
        <v>33681528</v>
      </c>
      <c r="W134" s="21">
        <f>'Onslow Storage (dayhead)'!W134*'Onslow Storage (M3)'!$B$1</f>
        <v>39904358.399999999</v>
      </c>
      <c r="X134" s="20">
        <f t="shared" si="9"/>
        <v>10269504</v>
      </c>
      <c r="Y134" s="14">
        <f t="shared" si="11"/>
        <v>30693325.224489797</v>
      </c>
      <c r="Z134" s="26">
        <f t="shared" si="10"/>
        <v>0.30009890124778138</v>
      </c>
    </row>
    <row r="135" spans="1:26" ht="15">
      <c r="A135" s="4">
        <v>36658</v>
      </c>
      <c r="B135" s="24">
        <f t="shared" si="8"/>
        <v>46457280</v>
      </c>
      <c r="C135" s="21">
        <f>'Onslow Storage (dayhead)'!C135*'Onslow Storage (M3)'!$B$1</f>
        <v>24720163.199999999</v>
      </c>
      <c r="D135" s="21">
        <f>'Onslow Storage (dayhead)'!D135*'Onslow Storage (M3)'!$B$1</f>
        <v>38559542.399999999</v>
      </c>
      <c r="E135" s="21">
        <f>'Onslow Storage (dayhead)'!E135*'Onslow Storage (M3)'!$B$1</f>
        <v>46457280</v>
      </c>
      <c r="F135" s="21">
        <f>'Onslow Storage (dayhead)'!F135*'Onslow Storage (M3)'!$B$1</f>
        <v>30185006.399999999</v>
      </c>
      <c r="G135" s="21">
        <f>'Onslow Storage (dayhead)'!G135*'Onslow Storage (M3)'!$B$1</f>
        <v>30881865.599999998</v>
      </c>
      <c r="H135" s="21">
        <f>'Onslow Storage (dayhead)'!H135*'Onslow Storage (M3)'!$B$1</f>
        <v>35270856</v>
      </c>
      <c r="I135" s="21">
        <f>'Onslow Storage (dayhead)'!I135*'Onslow Storage (M3)'!$B$1</f>
        <v>25338778.559999999</v>
      </c>
      <c r="J135" s="21">
        <f>'Onslow Storage (dayhead)'!J135*'Onslow Storage (M3)'!$B$1</f>
        <v>24206688</v>
      </c>
      <c r="K135" s="21">
        <f>'Onslow Storage (dayhead)'!K135*'Onslow Storage (M3)'!$B$1</f>
        <v>22764067.199999999</v>
      </c>
      <c r="L135" s="21">
        <f>'Onslow Storage (dayhead)'!L135*'Onslow Storage (M3)'!$B$1</f>
        <v>17467937.279999997</v>
      </c>
      <c r="M135" s="21">
        <f>'Onslow Storage (dayhead)'!M135*'Onslow Storage (M3)'!$B$1</f>
        <v>37373659.199999996</v>
      </c>
      <c r="N135" s="21">
        <f>'Onslow Storage (dayhead)'!N135*'Onslow Storage (M3)'!$B$1</f>
        <v>31987059.84</v>
      </c>
      <c r="O135" s="21">
        <f>'Onslow Storage (dayhead)'!O135*'Onslow Storage (M3)'!$B$1</f>
        <v>27194624.640000001</v>
      </c>
      <c r="P135" s="21">
        <f>'Onslow Storage (dayhead)'!P135*'Onslow Storage (M3)'!$B$1</f>
        <v>20717501.759999998</v>
      </c>
      <c r="Q135" s="21">
        <f>'Onslow Storage (dayhead)'!Q135*'Onslow Storage (M3)'!$B$1</f>
        <v>26822966.399999999</v>
      </c>
      <c r="R135" s="21">
        <f>'Onslow Storage (dayhead)'!R135*'Onslow Storage (M3)'!$B$1</f>
        <v>21898494.719999999</v>
      </c>
      <c r="S135" s="21">
        <f>'Onslow Storage (dayhead)'!S135*'Onslow Storage (M3)'!$B$1</f>
        <v>47056334.399999999</v>
      </c>
      <c r="T135" s="21">
        <f>'Onslow Storage (dayhead)'!T135*'Onslow Storage (M3)'!$B$1</f>
        <v>38354152.32</v>
      </c>
      <c r="U135" s="21">
        <f>'Onslow Storage (dayhead)'!U135*'Onslow Storage (M3)'!$B$1</f>
        <v>25270315.199999999</v>
      </c>
      <c r="V135" s="21">
        <f>'Onslow Storage (dayhead)'!V135*'Onslow Storage (M3)'!$B$1</f>
        <v>33693753.600000001</v>
      </c>
      <c r="W135" s="21">
        <f>'Onslow Storage (dayhead)'!W135*'Onslow Storage (M3)'!$B$1</f>
        <v>40075516.799999997</v>
      </c>
      <c r="X135" s="20">
        <f t="shared" si="9"/>
        <v>10269504</v>
      </c>
      <c r="Y135" s="14">
        <f t="shared" si="11"/>
        <v>30776026.834285714</v>
      </c>
      <c r="Z135" s="26">
        <f t="shared" si="10"/>
        <v>0.30216668369142058</v>
      </c>
    </row>
    <row r="136" spans="1:26" ht="15">
      <c r="A136" s="4">
        <v>36659</v>
      </c>
      <c r="B136" s="24">
        <f t="shared" si="8"/>
        <v>46457280</v>
      </c>
      <c r="C136" s="21">
        <f>'Onslow Storage (dayhead)'!C136*'Onslow Storage (M3)'!$B$1</f>
        <v>24597907.199999999</v>
      </c>
      <c r="D136" s="21">
        <f>'Onslow Storage (dayhead)'!D136*'Onslow Storage (M3)'!$B$1</f>
        <v>38510640</v>
      </c>
      <c r="E136" s="21">
        <f>'Onslow Storage (dayhead)'!E136*'Onslow Storage (M3)'!$B$1</f>
        <v>46090512</v>
      </c>
      <c r="F136" s="21">
        <f>'Onslow Storage (dayhead)'!F136*'Onslow Storage (M3)'!$B$1</f>
        <v>30857414.399999999</v>
      </c>
      <c r="G136" s="21">
        <f>'Onslow Storage (dayhead)'!G136*'Onslow Storage (M3)'!$B$1</f>
        <v>30881865.599999998</v>
      </c>
      <c r="H136" s="21">
        <f>'Onslow Storage (dayhead)'!H136*'Onslow Storage (M3)'!$B$1</f>
        <v>35119258.559999995</v>
      </c>
      <c r="I136" s="21">
        <f>'Onslow Storage (dayhead)'!I136*'Onslow Storage (M3)'!$B$1</f>
        <v>25282540.799999997</v>
      </c>
      <c r="J136" s="21">
        <f>'Onslow Storage (dayhead)'!J136*'Onslow Storage (M3)'!$B$1</f>
        <v>24206688</v>
      </c>
      <c r="K136" s="21">
        <f>'Onslow Storage (dayhead)'!K136*'Onslow Storage (M3)'!$B$1</f>
        <v>22568457.599999998</v>
      </c>
      <c r="L136" s="21">
        <f>'Onslow Storage (dayhead)'!L136*'Onslow Storage (M3)'!$B$1</f>
        <v>17504963.38285714</v>
      </c>
      <c r="M136" s="21">
        <f>'Onslow Storage (dayhead)'!M136*'Onslow Storage (M3)'!$B$1</f>
        <v>37378549.439999998</v>
      </c>
      <c r="N136" s="21">
        <f>'Onslow Storage (dayhead)'!N136*'Onslow Storage (M3)'!$B$1</f>
        <v>32627681.279999997</v>
      </c>
      <c r="O136" s="21">
        <f>'Onslow Storage (dayhead)'!O136*'Onslow Storage (M3)'!$B$1</f>
        <v>27179953.919999998</v>
      </c>
      <c r="P136" s="21">
        <f>'Onslow Storage (dayhead)'!P136*'Onslow Storage (M3)'!$B$1</f>
        <v>20778629.759999998</v>
      </c>
      <c r="Q136" s="21">
        <f>'Onslow Storage (dayhead)'!Q136*'Onslow Storage (M3)'!$B$1</f>
        <v>29867140.799999997</v>
      </c>
      <c r="R136" s="21">
        <f>'Onslow Storage (dayhead)'!R136*'Onslow Storage (M3)'!$B$1</f>
        <v>21876488.640000001</v>
      </c>
      <c r="S136" s="21">
        <f>'Onslow Storage (dayhead)'!S136*'Onslow Storage (M3)'!$B$1</f>
        <v>47031883.199999996</v>
      </c>
      <c r="T136" s="21">
        <f>'Onslow Storage (dayhead)'!T136*'Onslow Storage (M3)'!$B$1</f>
        <v>38266128</v>
      </c>
      <c r="U136" s="21">
        <f>'Onslow Storage (dayhead)'!U136*'Onslow Storage (M3)'!$B$1</f>
        <v>25282540.799999997</v>
      </c>
      <c r="V136" s="21">
        <f>'Onslow Storage (dayhead)'!V136*'Onslow Storage (M3)'!$B$1</f>
        <v>33620400</v>
      </c>
      <c r="W136" s="21">
        <f>'Onslow Storage (dayhead)'!W136*'Onslow Storage (M3)'!$B$1</f>
        <v>40581656.640000001</v>
      </c>
      <c r="X136" s="20">
        <f t="shared" si="9"/>
        <v>10269504</v>
      </c>
      <c r="Y136" s="14">
        <f t="shared" si="11"/>
        <v>30957680.953469384</v>
      </c>
      <c r="Z136" s="26">
        <f t="shared" si="10"/>
        <v>0.3108752138442098</v>
      </c>
    </row>
    <row r="137" spans="1:26" ht="15">
      <c r="A137" s="4">
        <v>36660</v>
      </c>
      <c r="B137" s="24">
        <f t="shared" si="8"/>
        <v>46457280</v>
      </c>
      <c r="C137" s="21">
        <f>'Onslow Storage (dayhead)'!C137*'Onslow Storage (M3)'!$B$1</f>
        <v>24426748.800000001</v>
      </c>
      <c r="D137" s="21">
        <f>'Onslow Storage (dayhead)'!D137*'Onslow Storage (M3)'!$B$1</f>
        <v>38461737.600000001</v>
      </c>
      <c r="E137" s="21">
        <f>'Onslow Storage (dayhead)'!E137*'Onslow Storage (M3)'!$B$1</f>
        <v>46457280</v>
      </c>
      <c r="F137" s="21">
        <f>'Onslow Storage (dayhead)'!F137*'Onslow Storage (M3)'!$B$1</f>
        <v>31395340.799999997</v>
      </c>
      <c r="G137" s="21">
        <f>'Onslow Storage (dayhead)'!G137*'Onslow Storage (M3)'!$B$1</f>
        <v>30686256</v>
      </c>
      <c r="H137" s="21">
        <f>'Onslow Storage (dayhead)'!H137*'Onslow Storage (M3)'!$B$1</f>
        <v>35092362.240000002</v>
      </c>
      <c r="I137" s="21">
        <f>'Onslow Storage (dayhead)'!I137*'Onslow Storage (M3)'!$B$1</f>
        <v>25123608</v>
      </c>
      <c r="J137" s="21">
        <f>'Onslow Storage (dayhead)'!J137*'Onslow Storage (M3)'!$B$1</f>
        <v>24194462.399999999</v>
      </c>
      <c r="K137" s="21">
        <f>'Onslow Storage (dayhead)'!K137*'Onslow Storage (M3)'!$B$1</f>
        <v>22519555.199999999</v>
      </c>
      <c r="L137" s="21">
        <f>'Onslow Storage (dayhead)'!L137*'Onslow Storage (M3)'!$B$1</f>
        <v>17541989.485714283</v>
      </c>
      <c r="M137" s="21">
        <f>'Onslow Storage (dayhead)'!M137*'Onslow Storage (M3)'!$B$1</f>
        <v>37288080</v>
      </c>
      <c r="N137" s="21">
        <f>'Onslow Storage (dayhead)'!N137*'Onslow Storage (M3)'!$B$1</f>
        <v>32679028.799999997</v>
      </c>
      <c r="O137" s="21">
        <f>'Onslow Storage (dayhead)'!O137*'Onslow Storage (M3)'!$B$1</f>
        <v>27165283.199999999</v>
      </c>
      <c r="P137" s="21">
        <f>'Onslow Storage (dayhead)'!P137*'Onslow Storage (M3)'!$B$1</f>
        <v>20793300.48</v>
      </c>
      <c r="Q137" s="21">
        <f>'Onslow Storage (dayhead)'!Q137*'Onslow Storage (M3)'!$B$1</f>
        <v>32879528.639999997</v>
      </c>
      <c r="R137" s="21">
        <f>'Onslow Storage (dayhead)'!R137*'Onslow Storage (M3)'!$B$1</f>
        <v>21908275.199999999</v>
      </c>
      <c r="S137" s="21">
        <f>'Onslow Storage (dayhead)'!S137*'Onslow Storage (M3)'!$B$1</f>
        <v>46982980.799999997</v>
      </c>
      <c r="T137" s="21">
        <f>'Onslow Storage (dayhead)'!T137*'Onslow Storage (M3)'!$B$1</f>
        <v>38180548.799999997</v>
      </c>
      <c r="U137" s="21">
        <f>'Onslow Storage (dayhead)'!U137*'Onslow Storage (M3)'!$B$1</f>
        <v>25192071.359999999</v>
      </c>
      <c r="V137" s="21">
        <f>'Onslow Storage (dayhead)'!V137*'Onslow Storage (M3)'!$B$1</f>
        <v>33131376</v>
      </c>
      <c r="W137" s="21">
        <f>'Onslow Storage (dayhead)'!W137*'Onslow Storage (M3)'!$B$1</f>
        <v>40809052.799999997</v>
      </c>
      <c r="X137" s="20">
        <f t="shared" si="9"/>
        <v>10269504</v>
      </c>
      <c r="Y137" s="14">
        <f t="shared" si="11"/>
        <v>31090898.409795914</v>
      </c>
      <c r="Z137" s="26">
        <f t="shared" si="10"/>
        <v>0.31257232461131301</v>
      </c>
    </row>
    <row r="138" spans="1:26" ht="15">
      <c r="A138" s="4">
        <v>36661</v>
      </c>
      <c r="B138" s="24">
        <f t="shared" si="8"/>
        <v>46457280</v>
      </c>
      <c r="C138" s="21">
        <f>'Onslow Storage (dayhead)'!C138*'Onslow Storage (M3)'!$B$1</f>
        <v>24426748.800000001</v>
      </c>
      <c r="D138" s="21">
        <f>'Onslow Storage (dayhead)'!D138*'Onslow Storage (M3)'!$B$1</f>
        <v>38412835.199999996</v>
      </c>
      <c r="E138" s="21">
        <f>'Onslow Storage (dayhead)'!E138*'Onslow Storage (M3)'!$B$1</f>
        <v>46457280</v>
      </c>
      <c r="F138" s="21">
        <f>'Onslow Storage (dayhead)'!F138*'Onslow Storage (M3)'!$B$1</f>
        <v>31688755.199999999</v>
      </c>
      <c r="G138" s="21">
        <f>'Onslow Storage (dayhead)'!G138*'Onslow Storage (M3)'!$B$1</f>
        <v>30551774.399999999</v>
      </c>
      <c r="H138" s="21">
        <f>'Onslow Storage (dayhead)'!H138*'Onslow Storage (M3)'!$B$1</f>
        <v>34891862.399999999</v>
      </c>
      <c r="I138" s="21">
        <f>'Onslow Storage (dayhead)'!I138*'Onslow Storage (M3)'!$B$1</f>
        <v>24940224</v>
      </c>
      <c r="J138" s="21">
        <f>'Onslow Storage (dayhead)'!J138*'Onslow Storage (M3)'!$B$1</f>
        <v>24182236.800000001</v>
      </c>
      <c r="K138" s="21">
        <f>'Onslow Storage (dayhead)'!K138*'Onslow Storage (M3)'!$B$1</f>
        <v>22421750.399999999</v>
      </c>
      <c r="L138" s="21">
        <f>'Onslow Storage (dayhead)'!L138*'Onslow Storage (M3)'!$B$1</f>
        <v>17579015.588571426</v>
      </c>
      <c r="M138" s="21">
        <f>'Onslow Storage (dayhead)'!M138*'Onslow Storage (M3)'!$B$1</f>
        <v>37288080</v>
      </c>
      <c r="N138" s="21">
        <f>'Onslow Storage (dayhead)'!N138*'Onslow Storage (M3)'!$B$1</f>
        <v>33006674.879999999</v>
      </c>
      <c r="O138" s="21">
        <f>'Onslow Storage (dayhead)'!O138*'Onslow Storage (M3)'!$B$1</f>
        <v>27131051.52</v>
      </c>
      <c r="P138" s="21">
        <f>'Onslow Storage (dayhead)'!P138*'Onslow Storage (M3)'!$B$1</f>
        <v>20793300.48</v>
      </c>
      <c r="Q138" s="21">
        <f>'Onslow Storage (dayhead)'!Q138*'Onslow Storage (M3)'!$B$1</f>
        <v>33742656</v>
      </c>
      <c r="R138" s="21">
        <f>'Onslow Storage (dayhead)'!R138*'Onslow Storage (M3)'!$B$1</f>
        <v>21866708.16</v>
      </c>
      <c r="S138" s="21">
        <f>'Onslow Storage (dayhead)'!S138*'Onslow Storage (M3)'!$B$1</f>
        <v>46982980.799999997</v>
      </c>
      <c r="T138" s="21">
        <f>'Onslow Storage (dayhead)'!T138*'Onslow Storage (M3)'!$B$1</f>
        <v>38112085.439999998</v>
      </c>
      <c r="U138" s="21">
        <f>'Onslow Storage (dayhead)'!U138*'Onslow Storage (M3)'!$B$1</f>
        <v>25057589.759999998</v>
      </c>
      <c r="V138" s="21">
        <f>'Onslow Storage (dayhead)'!V138*'Onslow Storage (M3)'!$B$1</f>
        <v>33053132.16</v>
      </c>
      <c r="W138" s="21">
        <f>'Onslow Storage (dayhead)'!W138*'Onslow Storage (M3)'!$B$1</f>
        <v>40777266.239999995</v>
      </c>
      <c r="X138" s="20">
        <f t="shared" si="9"/>
        <v>10269504</v>
      </c>
      <c r="Y138" s="14">
        <f t="shared" si="11"/>
        <v>31112571.820408162</v>
      </c>
      <c r="Z138" s="26">
        <f t="shared" si="10"/>
        <v>0.31063630725802993</v>
      </c>
    </row>
    <row r="139" spans="1:26" ht="15">
      <c r="A139" s="4">
        <v>36662</v>
      </c>
      <c r="B139" s="24">
        <f t="shared" si="8"/>
        <v>46457280</v>
      </c>
      <c r="C139" s="21">
        <f>'Onslow Storage (dayhead)'!C139*'Onslow Storage (M3)'!$B$1</f>
        <v>24328944</v>
      </c>
      <c r="D139" s="21">
        <f>'Onslow Storage (dayhead)'!D139*'Onslow Storage (M3)'!$B$1</f>
        <v>39109694.399999999</v>
      </c>
      <c r="E139" s="21">
        <f>'Onslow Storage (dayhead)'!E139*'Onslow Storage (M3)'!$B$1</f>
        <v>46457280</v>
      </c>
      <c r="F139" s="21">
        <f>'Onslow Storage (dayhead)'!F139*'Onslow Storage (M3)'!$B$1</f>
        <v>31786560</v>
      </c>
      <c r="G139" s="21">
        <f>'Onslow Storage (dayhead)'!G139*'Onslow Storage (M3)'!$B$1</f>
        <v>30551774.399999999</v>
      </c>
      <c r="H139" s="21">
        <f>'Onslow Storage (dayhead)'!H139*'Onslow Storage (M3)'!$B$1</f>
        <v>34867411.199999996</v>
      </c>
      <c r="I139" s="21">
        <f>'Onslow Storage (dayhead)'!I139*'Onslow Storage (M3)'!$B$1</f>
        <v>24940224</v>
      </c>
      <c r="J139" s="21">
        <f>'Onslow Storage (dayhead)'!J139*'Onslow Storage (M3)'!$B$1</f>
        <v>23986627.199999999</v>
      </c>
      <c r="K139" s="21">
        <f>'Onslow Storage (dayhead)'!K139*'Onslow Storage (M3)'!$B$1</f>
        <v>22360622.399999999</v>
      </c>
      <c r="L139" s="21">
        <f>'Onslow Storage (dayhead)'!L139*'Onslow Storage (M3)'!$B$1</f>
        <v>17616041.691428568</v>
      </c>
      <c r="M139" s="21">
        <f>'Onslow Storage (dayhead)'!M139*'Onslow Storage (M3)'!$B$1</f>
        <v>37288080</v>
      </c>
      <c r="N139" s="21">
        <f>'Onslow Storage (dayhead)'!N139*'Onslow Storage (M3)'!$B$1</f>
        <v>33094699.199999999</v>
      </c>
      <c r="O139" s="21">
        <f>'Onslow Storage (dayhead)'!O139*'Onslow Storage (M3)'!$B$1</f>
        <v>27131051.52</v>
      </c>
      <c r="P139" s="21">
        <f>'Onslow Storage (dayhead)'!P139*'Onslow Storage (M3)'!$B$1</f>
        <v>20788410.239999998</v>
      </c>
      <c r="Q139" s="21">
        <f>'Onslow Storage (dayhead)'!Q139*'Onslow Storage (M3)'!$B$1</f>
        <v>34466411.519999996</v>
      </c>
      <c r="R139" s="21">
        <f>'Onslow Storage (dayhead)'!R139*'Onslow Storage (M3)'!$B$1</f>
        <v>21822696</v>
      </c>
      <c r="S139" s="21">
        <f>'Onslow Storage (dayhead)'!S139*'Onslow Storage (M3)'!$B$1</f>
        <v>47019657.600000001</v>
      </c>
      <c r="T139" s="21">
        <f>'Onslow Storage (dayhead)'!T139*'Onslow Storage (M3)'!$B$1</f>
        <v>38033841.600000001</v>
      </c>
      <c r="U139" s="21">
        <f>'Onslow Storage (dayhead)'!U139*'Onslow Storage (M3)'!$B$1</f>
        <v>24903547.199999999</v>
      </c>
      <c r="V139" s="21">
        <f>'Onslow Storage (dayhead)'!V139*'Onslow Storage (M3)'!$B$1</f>
        <v>33006674.879999999</v>
      </c>
      <c r="W139" s="21">
        <f>'Onslow Storage (dayhead)'!W139*'Onslow Storage (M3)'!$B$1</f>
        <v>41004662.399999999</v>
      </c>
      <c r="X139" s="20">
        <f t="shared" si="9"/>
        <v>10269504</v>
      </c>
      <c r="Y139" s="14">
        <f t="shared" si="11"/>
        <v>31169757.688163262</v>
      </c>
      <c r="Z139" s="26">
        <f t="shared" si="10"/>
        <v>0.31552714686555133</v>
      </c>
    </row>
    <row r="140" spans="1:26" ht="15">
      <c r="A140" s="4">
        <v>36663</v>
      </c>
      <c r="B140" s="24">
        <f t="shared" si="8"/>
        <v>46457280</v>
      </c>
      <c r="C140" s="21">
        <f>'Onslow Storage (dayhead)'!C140*'Onslow Storage (M3)'!$B$1</f>
        <v>24231139.199999999</v>
      </c>
      <c r="D140" s="21">
        <f>'Onslow Storage (dayhead)'!D140*'Onslow Storage (M3)'!$B$1</f>
        <v>39170822.399999999</v>
      </c>
      <c r="E140" s="21">
        <f>'Onslow Storage (dayhead)'!E140*'Onslow Storage (M3)'!$B$1</f>
        <v>46188316.799999997</v>
      </c>
      <c r="F140" s="21">
        <f>'Onslow Storage (dayhead)'!F140*'Onslow Storage (M3)'!$B$1</f>
        <v>31957718.399999999</v>
      </c>
      <c r="G140" s="21">
        <f>'Onslow Storage (dayhead)'!G140*'Onslow Storage (M3)'!$B$1</f>
        <v>30551774.399999999</v>
      </c>
      <c r="H140" s="21">
        <f>'Onslow Storage (dayhead)'!H140*'Onslow Storage (M3)'!$B$1</f>
        <v>34855185.600000001</v>
      </c>
      <c r="I140" s="21">
        <f>'Onslow Storage (dayhead)'!I140*'Onslow Storage (M3)'!$B$1</f>
        <v>24866870.399999999</v>
      </c>
      <c r="J140" s="21">
        <f>'Onslow Storage (dayhead)'!J140*'Onslow Storage (M3)'!$B$1</f>
        <v>23986627.199999999</v>
      </c>
      <c r="K140" s="21">
        <f>'Onslow Storage (dayhead)'!K140*'Onslow Storage (M3)'!$B$1</f>
        <v>22201689.599999998</v>
      </c>
      <c r="L140" s="21">
        <f>'Onslow Storage (dayhead)'!L140*'Onslow Storage (M3)'!$B$1</f>
        <v>17653067.794285711</v>
      </c>
      <c r="M140" s="21">
        <f>'Onslow Storage (dayhead)'!M140*'Onslow Storage (M3)'!$B$1</f>
        <v>37251403.199999996</v>
      </c>
      <c r="N140" s="21">
        <f>'Onslow Storage (dayhead)'!N140*'Onslow Storage (M3)'!$B$1</f>
        <v>33192504</v>
      </c>
      <c r="O140" s="21">
        <f>'Onslow Storage (dayhead)'!O140*'Onslow Storage (M3)'!$B$1</f>
        <v>27065033.279999997</v>
      </c>
      <c r="P140" s="21">
        <f>'Onslow Storage (dayhead)'!P140*'Onslow Storage (M3)'!$B$1</f>
        <v>20763959.039999999</v>
      </c>
      <c r="Q140" s="21">
        <f>'Onslow Storage (dayhead)'!Q140*'Onslow Storage (M3)'!$B$1</f>
        <v>35539819.199999996</v>
      </c>
      <c r="R140" s="21">
        <f>'Onslow Storage (dayhead)'!R140*'Onslow Storage (M3)'!$B$1</f>
        <v>21810470.399999999</v>
      </c>
      <c r="S140" s="21">
        <f>'Onslow Storage (dayhead)'!S140*'Onslow Storage (M3)'!$B$1</f>
        <v>47044108.799999997</v>
      </c>
      <c r="T140" s="21">
        <f>'Onslow Storage (dayhead)'!T140*'Onslow Storage (M3)'!$B$1</f>
        <v>37997164.799999997</v>
      </c>
      <c r="U140" s="21">
        <f>'Onslow Storage (dayhead)'!U140*'Onslow Storage (M3)'!$B$1</f>
        <v>24786181.439999998</v>
      </c>
      <c r="V140" s="21">
        <f>'Onslow Storage (dayhead)'!V140*'Onslow Storage (M3)'!$B$1</f>
        <v>32789059.199999999</v>
      </c>
      <c r="W140" s="21">
        <f>'Onslow Storage (dayhead)'!W140*'Onslow Storage (M3)'!$B$1</f>
        <v>41762649.600000001</v>
      </c>
      <c r="X140" s="20">
        <f t="shared" si="9"/>
        <v>10269504</v>
      </c>
      <c r="Y140" s="14">
        <f t="shared" si="11"/>
        <v>31222169.750204079</v>
      </c>
      <c r="Z140" s="26">
        <f t="shared" si="10"/>
        <v>0.33759600739237627</v>
      </c>
    </row>
    <row r="141" spans="1:26" ht="15">
      <c r="A141" s="4">
        <v>36664</v>
      </c>
      <c r="B141" s="24">
        <f t="shared" si="8"/>
        <v>46457280</v>
      </c>
      <c r="C141" s="21">
        <f>'Onslow Storage (dayhead)'!C141*'Onslow Storage (M3)'!$B$1</f>
        <v>24280041.599999998</v>
      </c>
      <c r="D141" s="21">
        <f>'Onslow Storage (dayhead)'!D141*'Onslow Storage (M3)'!$B$1</f>
        <v>39170822.399999999</v>
      </c>
      <c r="E141" s="21">
        <f>'Onslow Storage (dayhead)'!E141*'Onslow Storage (M3)'!$B$1</f>
        <v>46017158.399999999</v>
      </c>
      <c r="F141" s="21">
        <f>'Onslow Storage (dayhead)'!F141*'Onslow Storage (M3)'!$B$1</f>
        <v>32079974.399999999</v>
      </c>
      <c r="G141" s="21">
        <f>'Onslow Storage (dayhead)'!G141*'Onslow Storage (M3)'!$B$1</f>
        <v>30417292.799999997</v>
      </c>
      <c r="H141" s="21">
        <f>'Onslow Storage (dayhead)'!H141*'Onslow Storage (M3)'!$B$1</f>
        <v>34786722.240000002</v>
      </c>
      <c r="I141" s="21">
        <f>'Onslow Storage (dayhead)'!I141*'Onslow Storage (M3)'!$B$1</f>
        <v>24720163.199999999</v>
      </c>
      <c r="J141" s="21">
        <f>'Onslow Storage (dayhead)'!J141*'Onslow Storage (M3)'!$B$1</f>
        <v>23962176</v>
      </c>
      <c r="K141" s="21">
        <f>'Onslow Storage (dayhead)'!K141*'Onslow Storage (M3)'!$B$1</f>
        <v>22030531.199999999</v>
      </c>
      <c r="L141" s="21">
        <f>'Onslow Storage (dayhead)'!L141*'Onslow Storage (M3)'!$B$1</f>
        <v>17690093.897142854</v>
      </c>
      <c r="M141" s="21">
        <f>'Onslow Storage (dayhead)'!M141*'Onslow Storage (M3)'!$B$1</f>
        <v>37197610.559999995</v>
      </c>
      <c r="N141" s="21">
        <f>'Onslow Storage (dayhead)'!N141*'Onslow Storage (M3)'!$B$1</f>
        <v>33544601.279999997</v>
      </c>
      <c r="O141" s="21">
        <f>'Onslow Storage (dayhead)'!O141*'Onslow Storage (M3)'!$B$1</f>
        <v>27006350.399999999</v>
      </c>
      <c r="P141" s="21">
        <f>'Onslow Storage (dayhead)'!P141*'Onslow Storage (M3)'!$B$1</f>
        <v>20717501.759999998</v>
      </c>
      <c r="Q141" s="21">
        <f>'Onslow Storage (dayhead)'!Q141*'Onslow Storage (M3)'!$B$1</f>
        <v>35955489.600000001</v>
      </c>
      <c r="R141" s="21">
        <f>'Onslow Storage (dayhead)'!R141*'Onslow Storage (M3)'!$B$1</f>
        <v>21810470.399999999</v>
      </c>
      <c r="S141" s="21">
        <f>'Onslow Storage (dayhead)'!S141*'Onslow Storage (M3)'!$B$1</f>
        <v>47305736.640000001</v>
      </c>
      <c r="T141" s="21">
        <f>'Onslow Storage (dayhead)'!T141*'Onslow Storage (M3)'!$B$1</f>
        <v>38082744</v>
      </c>
      <c r="U141" s="21">
        <f>'Onslow Storage (dayhead)'!U141*'Onslow Storage (M3)'!$B$1</f>
        <v>24671260.800000001</v>
      </c>
      <c r="V141" s="21">
        <f>'Onslow Storage (dayhead)'!V141*'Onslow Storage (M3)'!$B$1</f>
        <v>32747492.16</v>
      </c>
      <c r="W141" s="21">
        <f>'Onslow Storage (dayhead)'!W141*'Onslow Storage (M3)'!$B$1</f>
        <v>41872680</v>
      </c>
      <c r="X141" s="20">
        <f t="shared" si="9"/>
        <v>10269504</v>
      </c>
      <c r="Y141" s="14">
        <f t="shared" si="11"/>
        <v>31241281.606530603</v>
      </c>
      <c r="Z141" s="26">
        <f t="shared" si="10"/>
        <v>0.34029968832159035</v>
      </c>
    </row>
    <row r="142" spans="1:26" ht="15">
      <c r="A142" s="4">
        <v>36665</v>
      </c>
      <c r="B142" s="24">
        <f t="shared" si="8"/>
        <v>46457280</v>
      </c>
      <c r="C142" s="21">
        <f>'Onslow Storage (dayhead)'!C142*'Onslow Storage (M3)'!$B$1</f>
        <v>24280041.599999998</v>
      </c>
      <c r="D142" s="21">
        <f>'Onslow Storage (dayhead)'!D142*'Onslow Storage (M3)'!$B$1</f>
        <v>39146371.199999996</v>
      </c>
      <c r="E142" s="21">
        <f>'Onslow Storage (dayhead)'!E142*'Onslow Storage (M3)'!$B$1</f>
        <v>45760420.799999997</v>
      </c>
      <c r="F142" s="21">
        <f>'Onslow Storage (dayhead)'!F142*'Onslow Storage (M3)'!$B$1</f>
        <v>32104425.599999998</v>
      </c>
      <c r="G142" s="21">
        <f>'Onslow Storage (dayhead)'!G142*'Onslow Storage (M3)'!$B$1</f>
        <v>30405067.199999999</v>
      </c>
      <c r="H142" s="21">
        <f>'Onslow Storage (dayhead)'!H142*'Onslow Storage (M3)'!$B$1</f>
        <v>34720704</v>
      </c>
      <c r="I142" s="21">
        <f>'Onslow Storage (dayhead)'!I142*'Onslow Storage (M3)'!$B$1</f>
        <v>24793516.800000001</v>
      </c>
      <c r="J142" s="21">
        <f>'Onslow Storage (dayhead)'!J142*'Onslow Storage (M3)'!$B$1</f>
        <v>23778792</v>
      </c>
      <c r="K142" s="21">
        <f>'Onslow Storage (dayhead)'!K142*'Onslow Storage (M3)'!$B$1</f>
        <v>21981628.800000001</v>
      </c>
      <c r="L142" s="21">
        <f>'Onslow Storage (dayhead)'!L142*'Onslow Storage (M3)'!$B$1</f>
        <v>17727120</v>
      </c>
      <c r="M142" s="21">
        <f>'Onslow Storage (dayhead)'!M142*'Onslow Storage (M3)'!$B$1</f>
        <v>37116921.600000001</v>
      </c>
      <c r="N142" s="21">
        <f>'Onslow Storage (dayhead)'!N142*'Onslow Storage (M3)'!$B$1</f>
        <v>33576387.839999996</v>
      </c>
      <c r="O142" s="21">
        <f>'Onslow Storage (dayhead)'!O142*'Onslow Storage (M3)'!$B$1</f>
        <v>26913435.84</v>
      </c>
      <c r="P142" s="21">
        <f>'Onslow Storage (dayhead)'!P142*'Onslow Storage (M3)'!$B$1</f>
        <v>20680824.960000001</v>
      </c>
      <c r="Q142" s="21">
        <f>'Onslow Storage (dayhead)'!Q142*'Onslow Storage (M3)'!$B$1</f>
        <v>36407836.799999997</v>
      </c>
      <c r="R142" s="21">
        <f>'Onslow Storage (dayhead)'!R142*'Onslow Storage (M3)'!$B$1</f>
        <v>21761568</v>
      </c>
      <c r="S142" s="21">
        <f>'Onslow Storage (dayhead)'!S142*'Onslow Storage (M3)'!$B$1</f>
        <v>47427992.640000001</v>
      </c>
      <c r="T142" s="21">
        <f>'Onslow Storage (dayhead)'!T142*'Onslow Storage (M3)'!$B$1</f>
        <v>38143872</v>
      </c>
      <c r="U142" s="21">
        <f>'Onslow Storage (dayhead)'!U142*'Onslow Storage (M3)'!$B$1</f>
        <v>25111382.399999999</v>
      </c>
      <c r="V142" s="21">
        <f>'Onslow Storage (dayhead)'!V142*'Onslow Storage (M3)'!$B$1</f>
        <v>32703480</v>
      </c>
      <c r="W142" s="21">
        <f>'Onslow Storage (dayhead)'!W142*'Onslow Storage (M3)'!$B$1</f>
        <v>41872680</v>
      </c>
      <c r="X142" s="20">
        <f t="shared" si="9"/>
        <v>10269504</v>
      </c>
      <c r="Y142" s="14">
        <f t="shared" si="11"/>
        <v>31257831.908571426</v>
      </c>
      <c r="Z142" s="26">
        <f t="shared" si="10"/>
        <v>0.3395900305074519</v>
      </c>
    </row>
    <row r="143" spans="1:26" ht="15">
      <c r="A143" s="4">
        <v>36666</v>
      </c>
      <c r="B143" s="24">
        <f t="shared" si="8"/>
        <v>46457280</v>
      </c>
      <c r="C143" s="21">
        <f>'Onslow Storage (dayhead)'!C143*'Onslow Storage (M3)'!$B$1</f>
        <v>24328944</v>
      </c>
      <c r="D143" s="21">
        <f>'Onslow Storage (dayhead)'!D143*'Onslow Storage (M3)'!$B$1</f>
        <v>39146371.199999996</v>
      </c>
      <c r="E143" s="21">
        <f>'Onslow Storage (dayhead)'!E143*'Onslow Storage (M3)'!$B$1</f>
        <v>45405878.399999999</v>
      </c>
      <c r="F143" s="21">
        <f>'Onslow Storage (dayhead)'!F143*'Onslow Storage (M3)'!$B$1</f>
        <v>32079974.399999999</v>
      </c>
      <c r="G143" s="21">
        <f>'Onslow Storage (dayhead)'!G143*'Onslow Storage (M3)'!$B$1</f>
        <v>30197232</v>
      </c>
      <c r="H143" s="21">
        <f>'Onslow Storage (dayhead)'!H143*'Onslow Storage (M3)'!$B$1</f>
        <v>34679136.960000001</v>
      </c>
      <c r="I143" s="21">
        <f>'Onslow Storage (dayhead)'!I143*'Onslow Storage (M3)'!$B$1</f>
        <v>24940224</v>
      </c>
      <c r="J143" s="21">
        <f>'Onslow Storage (dayhead)'!J143*'Onslow Storage (M3)'!$B$1</f>
        <v>23766566.399999999</v>
      </c>
      <c r="K143" s="21">
        <f>'Onslow Storage (dayhead)'!K143*'Onslow Storage (M3)'!$B$1</f>
        <v>21859372.800000001</v>
      </c>
      <c r="L143" s="21">
        <f>'Onslow Storage (dayhead)'!L143*'Onslow Storage (M3)'!$B$1</f>
        <v>17792788.937142856</v>
      </c>
      <c r="M143" s="21">
        <f>'Onslow Storage (dayhead)'!M143*'Onslow Storage (M3)'!$B$1</f>
        <v>37068019.199999996</v>
      </c>
      <c r="N143" s="21">
        <f>'Onslow Storage (dayhead)'!N143*'Onslow Storage (M3)'!$B$1</f>
        <v>33581278.079999998</v>
      </c>
      <c r="O143" s="21">
        <f>'Onslow Storage (dayhead)'!O143*'Onslow Storage (M3)'!$B$1</f>
        <v>26871868.799999997</v>
      </c>
      <c r="P143" s="21">
        <f>'Onslow Storage (dayhead)'!P143*'Onslow Storage (M3)'!$B$1</f>
        <v>20619696.960000001</v>
      </c>
      <c r="Q143" s="21">
        <f>'Onslow Storage (dayhead)'!Q143*'Onslow Storage (M3)'!$B$1</f>
        <v>37182939.839999996</v>
      </c>
      <c r="R143" s="21">
        <f>'Onslow Storage (dayhead)'!R143*'Onslow Storage (M3)'!$B$1</f>
        <v>21744452.16</v>
      </c>
      <c r="S143" s="21">
        <f>'Onslow Storage (dayhead)'!S143*'Onslow Storage (M3)'!$B$1</f>
        <v>48156638.399999999</v>
      </c>
      <c r="T143" s="21">
        <f>'Onslow Storage (dayhead)'!T143*'Onslow Storage (M3)'!$B$1</f>
        <v>38241676.799999997</v>
      </c>
      <c r="U143" s="21">
        <f>'Onslow Storage (dayhead)'!U143*'Onslow Storage (M3)'!$B$1</f>
        <v>24372956.16</v>
      </c>
      <c r="V143" s="21">
        <f>'Onslow Storage (dayhead)'!V143*'Onslow Storage (M3)'!$B$1</f>
        <v>32422291.199999999</v>
      </c>
      <c r="W143" s="21">
        <f>'Onslow Storage (dayhead)'!W143*'Onslow Storage (M3)'!$B$1</f>
        <v>41860454.399999999</v>
      </c>
      <c r="X143" s="20">
        <f t="shared" si="9"/>
        <v>10269504</v>
      </c>
      <c r="Y143" s="14">
        <f t="shared" si="11"/>
        <v>31253274.337959182</v>
      </c>
      <c r="Z143" s="26">
        <f t="shared" si="10"/>
        <v>0.33939420066324671</v>
      </c>
    </row>
    <row r="144" spans="1:26" ht="15">
      <c r="A144" s="4">
        <v>36667</v>
      </c>
      <c r="B144" s="24">
        <f t="shared" si="8"/>
        <v>46457280</v>
      </c>
      <c r="C144" s="21">
        <f>'Onslow Storage (dayhead)'!C144*'Onslow Storage (M3)'!$B$1</f>
        <v>24280041.599999998</v>
      </c>
      <c r="D144" s="21">
        <f>'Onslow Storage (dayhead)'!D144*'Onslow Storage (M3)'!$B$1</f>
        <v>39121920</v>
      </c>
      <c r="E144" s="21">
        <f>'Onslow Storage (dayhead)'!E144*'Onslow Storage (M3)'!$B$1</f>
        <v>45312963.839999996</v>
      </c>
      <c r="F144" s="21">
        <f>'Onslow Storage (dayhead)'!F144*'Onslow Storage (M3)'!$B$1</f>
        <v>31957718.399999999</v>
      </c>
      <c r="G144" s="21">
        <f>'Onslow Storage (dayhead)'!G144*'Onslow Storage (M3)'!$B$1</f>
        <v>30197232</v>
      </c>
      <c r="H144" s="21">
        <f>'Onslow Storage (dayhead)'!H144*'Onslow Storage (M3)'!$B$1</f>
        <v>34684027.199999996</v>
      </c>
      <c r="I144" s="21">
        <f>'Onslow Storage (dayhead)'!I144*'Onslow Storage (M3)'!$B$1</f>
        <v>25013577.599999998</v>
      </c>
      <c r="J144" s="21">
        <f>'Onslow Storage (dayhead)'!J144*'Onslow Storage (M3)'!$B$1</f>
        <v>23766566.399999999</v>
      </c>
      <c r="K144" s="21">
        <f>'Onslow Storage (dayhead)'!K144*'Onslow Storage (M3)'!$B$1</f>
        <v>21810470.399999999</v>
      </c>
      <c r="L144" s="21">
        <f>'Onslow Storage (dayhead)'!L144*'Onslow Storage (M3)'!$B$1</f>
        <v>17858457.874285717</v>
      </c>
      <c r="M144" s="21">
        <f>'Onslow Storage (dayhead)'!M144*'Onslow Storage (M3)'!$B$1</f>
        <v>36970214.399999999</v>
      </c>
      <c r="N144" s="21">
        <f>'Onslow Storage (dayhead)'!N144*'Onslow Storage (M3)'!$B$1</f>
        <v>33576387.839999996</v>
      </c>
      <c r="O144" s="21">
        <f>'Onslow Storage (dayhead)'!O144*'Onslow Storage (M3)'!$B$1</f>
        <v>26742277.439999998</v>
      </c>
      <c r="P144" s="21">
        <f>'Onslow Storage (dayhead)'!P144*'Onslow Storage (M3)'!$B$1</f>
        <v>20575684.800000001</v>
      </c>
      <c r="Q144" s="21">
        <f>'Onslow Storage (dayhead)'!Q144*'Onslow Storage (M3)'!$B$1</f>
        <v>37627951.68</v>
      </c>
      <c r="R144" s="21">
        <f>'Onslow Storage (dayhead)'!R144*'Onslow Storage (M3)'!$B$1</f>
        <v>21680879.039999999</v>
      </c>
      <c r="S144" s="21">
        <f>'Onslow Storage (dayhead)'!S144*'Onslow Storage (M3)'!$B$1</f>
        <v>48088175.039999999</v>
      </c>
      <c r="T144" s="21">
        <f>'Onslow Storage (dayhead)'!T144*'Onslow Storage (M3)'!$B$1</f>
        <v>38344371.839999996</v>
      </c>
      <c r="U144" s="21">
        <f>'Onslow Storage (dayhead)'!U144*'Onslow Storage (M3)'!$B$1</f>
        <v>24255590.399999999</v>
      </c>
      <c r="V144" s="21">
        <f>'Onslow Storage (dayhead)'!V144*'Onslow Storage (M3)'!$B$1</f>
        <v>32373388.799999997</v>
      </c>
      <c r="W144" s="21">
        <f>'Onslow Storage (dayhead)'!W144*'Onslow Storage (M3)'!$B$1</f>
        <v>41738198.399999999</v>
      </c>
      <c r="X144" s="20">
        <f t="shared" si="9"/>
        <v>10269504</v>
      </c>
      <c r="Y144" s="14">
        <f t="shared" si="11"/>
        <v>31236956.904489789</v>
      </c>
      <c r="Z144" s="26">
        <f t="shared" si="10"/>
        <v>0.33618004236516497</v>
      </c>
    </row>
    <row r="145" spans="1:26" ht="15">
      <c r="A145" s="4">
        <v>36668</v>
      </c>
      <c r="B145" s="24">
        <f t="shared" si="8"/>
        <v>46457280</v>
      </c>
      <c r="C145" s="21">
        <f>'Onslow Storage (dayhead)'!C145*'Onslow Storage (M3)'!$B$1</f>
        <v>24206688</v>
      </c>
      <c r="D145" s="21">
        <f>'Onslow Storage (dayhead)'!D145*'Onslow Storage (M3)'!$B$1</f>
        <v>39146371.199999996</v>
      </c>
      <c r="E145" s="21">
        <f>'Onslow Storage (dayhead)'!E145*'Onslow Storage (M3)'!$B$1</f>
        <v>45088012.799999997</v>
      </c>
      <c r="F145" s="21">
        <f>'Onslow Storage (dayhead)'!F145*'Onslow Storage (M3)'!$B$1</f>
        <v>31847688</v>
      </c>
      <c r="G145" s="21">
        <f>'Onslow Storage (dayhead)'!G145*'Onslow Storage (M3)'!$B$1</f>
        <v>30111652.799999997</v>
      </c>
      <c r="H145" s="21">
        <f>'Onslow Storage (dayhead)'!H145*'Onslow Storage (M3)'!$B$1</f>
        <v>34713368.640000001</v>
      </c>
      <c r="I145" s="21">
        <f>'Onslow Storage (dayhead)'!I145*'Onslow Storage (M3)'!$B$1</f>
        <v>25013577.599999998</v>
      </c>
      <c r="J145" s="21">
        <f>'Onslow Storage (dayhead)'!J145*'Onslow Storage (M3)'!$B$1</f>
        <v>23644310.399999999</v>
      </c>
      <c r="K145" s="21">
        <f>'Onslow Storage (dayhead)'!K145*'Onslow Storage (M3)'!$B$1</f>
        <v>21810470.399999999</v>
      </c>
      <c r="L145" s="21">
        <f>'Onslow Storage (dayhead)'!L145*'Onslow Storage (M3)'!$B$1</f>
        <v>17924126.811428573</v>
      </c>
      <c r="M145" s="21">
        <f>'Onslow Storage (dayhead)'!M145*'Onslow Storage (M3)'!$B$1</f>
        <v>36904196.159999996</v>
      </c>
      <c r="N145" s="21">
        <f>'Onslow Storage (dayhead)'!N145*'Onslow Storage (M3)'!$B$1</f>
        <v>33573942.719999999</v>
      </c>
      <c r="O145" s="21">
        <f>'Onslow Storage (dayhead)'!O145*'Onslow Storage (M3)'!$B$1</f>
        <v>26661588.48</v>
      </c>
      <c r="P145" s="21">
        <f>'Onslow Storage (dayhead)'!P145*'Onslow Storage (M3)'!$B$1</f>
        <v>20685715.199999999</v>
      </c>
      <c r="Q145" s="21">
        <f>'Onslow Storage (dayhead)'!Q145*'Onslow Storage (M3)'!$B$1</f>
        <v>38862737.280000001</v>
      </c>
      <c r="R145" s="21">
        <f>'Onslow Storage (dayhead)'!R145*'Onslow Storage (M3)'!$B$1</f>
        <v>21614860.800000001</v>
      </c>
      <c r="S145" s="21">
        <f>'Onslow Storage (dayhead)'!S145*'Onslow Storage (M3)'!$B$1</f>
        <v>47965919.039999999</v>
      </c>
      <c r="T145" s="21">
        <f>'Onslow Storage (dayhead)'!T145*'Onslow Storage (M3)'!$B$1</f>
        <v>38400609.600000001</v>
      </c>
      <c r="U145" s="21">
        <f>'Onslow Storage (dayhead)'!U145*'Onslow Storage (M3)'!$B$1</f>
        <v>24187127.039999999</v>
      </c>
      <c r="V145" s="21">
        <f>'Onslow Storage (dayhead)'!V145*'Onslow Storage (M3)'!$B$1</f>
        <v>32666803.199999999</v>
      </c>
      <c r="W145" s="21">
        <f>'Onslow Storage (dayhead)'!W145*'Onslow Storage (M3)'!$B$1</f>
        <v>41738198.399999999</v>
      </c>
      <c r="X145" s="20">
        <f t="shared" si="9"/>
        <v>10269504</v>
      </c>
      <c r="Y145" s="14">
        <f t="shared" si="11"/>
        <v>31274664.979591839</v>
      </c>
      <c r="Z145" s="26">
        <f t="shared" si="10"/>
        <v>0.33456900105040605</v>
      </c>
    </row>
    <row r="146" spans="1:26" ht="15">
      <c r="A146" s="4">
        <v>36669</v>
      </c>
      <c r="B146" s="24">
        <f t="shared" si="8"/>
        <v>46457280</v>
      </c>
      <c r="C146" s="21">
        <f>'Onslow Storage (dayhead)'!C146*'Onslow Storage (M3)'!$B$1</f>
        <v>23962176</v>
      </c>
      <c r="D146" s="21">
        <f>'Onslow Storage (dayhead)'!D146*'Onslow Storage (M3)'!$B$1</f>
        <v>39121920</v>
      </c>
      <c r="E146" s="21">
        <f>'Onslow Storage (dayhead)'!E146*'Onslow Storage (M3)'!$B$1</f>
        <v>44819049.600000001</v>
      </c>
      <c r="F146" s="21">
        <f>'Onslow Storage (dayhead)'!F146*'Onslow Storage (M3)'!$B$1</f>
        <v>31762108.799999997</v>
      </c>
      <c r="G146" s="21">
        <f>'Onslow Storage (dayhead)'!G146*'Onslow Storage (M3)'!$B$1</f>
        <v>30038299.199999999</v>
      </c>
      <c r="H146" s="21">
        <f>'Onslow Storage (dayhead)'!H146*'Onslow Storage (M3)'!$B$1</f>
        <v>34664466.240000002</v>
      </c>
      <c r="I146" s="21">
        <f>'Onslow Storage (dayhead)'!I146*'Onslow Storage (M3)'!$B$1</f>
        <v>24940224</v>
      </c>
      <c r="J146" s="21">
        <f>'Onslow Storage (dayhead)'!J146*'Onslow Storage (M3)'!$B$1</f>
        <v>23570956.800000001</v>
      </c>
      <c r="K146" s="21">
        <f>'Onslow Storage (dayhead)'!K146*'Onslow Storage (M3)'!$B$1</f>
        <v>21614860.800000001</v>
      </c>
      <c r="L146" s="21">
        <f>'Onslow Storage (dayhead)'!L146*'Onslow Storage (M3)'!$B$1</f>
        <v>17989795.748571429</v>
      </c>
      <c r="M146" s="21">
        <f>'Onslow Storage (dayhead)'!M146*'Onslow Storage (M3)'!$B$1</f>
        <v>36823507.199999996</v>
      </c>
      <c r="N146" s="21">
        <f>'Onslow Storage (dayhead)'!N146*'Onslow Storage (M3)'!$B$1</f>
        <v>33571497.600000001</v>
      </c>
      <c r="O146" s="21">
        <f>'Onslow Storage (dayhead)'!O146*'Onslow Storage (M3)'!$B$1</f>
        <v>26561338.559999999</v>
      </c>
      <c r="P146" s="21">
        <f>'Onslow Storage (dayhead)'!P146*'Onslow Storage (M3)'!$B$1</f>
        <v>21101385.599999998</v>
      </c>
      <c r="Q146" s="21">
        <f>'Onslow Storage (dayhead)'!Q146*'Onslow Storage (M3)'!$B$1</f>
        <v>40254010.559999995</v>
      </c>
      <c r="R146" s="21">
        <f>'Onslow Storage (dayhead)'!R146*'Onslow Storage (M3)'!$B$1</f>
        <v>21590409.599999998</v>
      </c>
      <c r="S146" s="21">
        <f>'Onslow Storage (dayhead)'!S146*'Onslow Storage (M3)'!$B$1</f>
        <v>47838772.799999997</v>
      </c>
      <c r="T146" s="21">
        <f>'Onslow Storage (dayhead)'!T146*'Onslow Storage (M3)'!$B$1</f>
        <v>38486188.799999997</v>
      </c>
      <c r="U146" s="21">
        <f>'Onslow Storage (dayhead)'!U146*'Onslow Storage (M3)'!$B$1</f>
        <v>23954840.640000001</v>
      </c>
      <c r="V146" s="21">
        <f>'Onslow Storage (dayhead)'!V146*'Onslow Storage (M3)'!$B$1</f>
        <v>32666803.199999999</v>
      </c>
      <c r="W146" s="21">
        <f>'Onslow Storage (dayhead)'!W146*'Onslow Storage (M3)'!$B$1</f>
        <v>41628168</v>
      </c>
      <c r="X146" s="20">
        <f t="shared" si="9"/>
        <v>10269504</v>
      </c>
      <c r="Y146" s="14">
        <f t="shared" si="11"/>
        <v>31283846.654693883</v>
      </c>
      <c r="Z146" s="26">
        <f t="shared" si="10"/>
        <v>0.33066014737526012</v>
      </c>
    </row>
    <row r="147" spans="1:26" ht="15">
      <c r="A147" s="4">
        <v>36670</v>
      </c>
      <c r="B147" s="24">
        <f t="shared" si="8"/>
        <v>46457280</v>
      </c>
      <c r="C147" s="21">
        <f>'Onslow Storage (dayhead)'!C147*'Onslow Storage (M3)'!$B$1</f>
        <v>23766566.399999999</v>
      </c>
      <c r="D147" s="21">
        <f>'Onslow Storage (dayhead)'!D147*'Onslow Storage (M3)'!$B$1</f>
        <v>39170822.399999999</v>
      </c>
      <c r="E147" s="21">
        <f>'Onslow Storage (dayhead)'!E147*'Onslow Storage (M3)'!$B$1</f>
        <v>44721244.799999997</v>
      </c>
      <c r="F147" s="21">
        <f>'Onslow Storage (dayhead)'!F147*'Onslow Storage (M3)'!$B$1</f>
        <v>31737657.599999998</v>
      </c>
      <c r="G147" s="21">
        <f>'Onslow Storage (dayhead)'!G147*'Onslow Storage (M3)'!$B$1</f>
        <v>29830464</v>
      </c>
      <c r="H147" s="21">
        <f>'Onslow Storage (dayhead)'!H147*'Onslow Storage (M3)'!$B$1</f>
        <v>34439515.199999996</v>
      </c>
      <c r="I147" s="21">
        <f>'Onslow Storage (dayhead)'!I147*'Onslow Storage (M3)'!$B$1</f>
        <v>24989126.399999999</v>
      </c>
      <c r="J147" s="21">
        <f>'Onslow Storage (dayhead)'!J147*'Onslow Storage (M3)'!$B$1</f>
        <v>23766566.399999999</v>
      </c>
      <c r="K147" s="21">
        <f>'Onslow Storage (dayhead)'!K147*'Onslow Storage (M3)'!$B$1</f>
        <v>21517056</v>
      </c>
      <c r="L147" s="21">
        <f>'Onslow Storage (dayhead)'!L147*'Onslow Storage (M3)'!$B$1</f>
        <v>18055464.68571429</v>
      </c>
      <c r="M147" s="21">
        <f>'Onslow Storage (dayhead)'!M147*'Onslow Storage (M3)'!$B$1</f>
        <v>36676800</v>
      </c>
      <c r="N147" s="21">
        <f>'Onslow Storage (dayhead)'!N147*'Onslow Storage (M3)'!$B$1</f>
        <v>33532375.68</v>
      </c>
      <c r="O147" s="21">
        <f>'Onslow Storage (dayhead)'!O147*'Onslow Storage (M3)'!$B$1</f>
        <v>26458643.52</v>
      </c>
      <c r="P147" s="21">
        <f>'Onslow Storage (dayhead)'!P147*'Onslow Storage (M3)'!$B$1</f>
        <v>21235867.199999999</v>
      </c>
      <c r="Q147" s="21">
        <f>'Onslow Storage (dayhead)'!Q147*'Onslow Storage (M3)'!$B$1</f>
        <v>42801825.600000001</v>
      </c>
      <c r="R147" s="21">
        <f>'Onslow Storage (dayhead)'!R147*'Onslow Storage (M3)'!$B$1</f>
        <v>21499940.16</v>
      </c>
      <c r="S147" s="21">
        <f>'Onslow Storage (dayhead)'!S147*'Onslow Storage (M3)'!$B$1</f>
        <v>47777644.799999997</v>
      </c>
      <c r="T147" s="21">
        <f>'Onslow Storage (dayhead)'!T147*'Onslow Storage (M3)'!$B$1</f>
        <v>38486188.799999997</v>
      </c>
      <c r="U147" s="21">
        <f>'Onslow Storage (dayhead)'!U147*'Onslow Storage (M3)'!$B$1</f>
        <v>23869261.439999998</v>
      </c>
      <c r="V147" s="21">
        <f>'Onslow Storage (dayhead)'!V147*'Onslow Storage (M3)'!$B$1</f>
        <v>32649687.359999999</v>
      </c>
      <c r="W147" s="21">
        <f>'Onslow Storage (dayhead)'!W147*'Onslow Storage (M3)'!$B$1</f>
        <v>41628168</v>
      </c>
      <c r="X147" s="20">
        <f t="shared" si="9"/>
        <v>10269504</v>
      </c>
      <c r="Y147" s="14">
        <f t="shared" si="11"/>
        <v>31362423.164081637</v>
      </c>
      <c r="Z147" s="26">
        <f t="shared" si="10"/>
        <v>0.32732626500861028</v>
      </c>
    </row>
    <row r="148" spans="1:26" ht="15">
      <c r="A148" s="4">
        <v>36671</v>
      </c>
      <c r="B148" s="24">
        <f t="shared" si="8"/>
        <v>46457280</v>
      </c>
      <c r="C148" s="21">
        <f>'Onslow Storage (dayhead)'!C148*'Onslow Storage (M3)'!$B$1</f>
        <v>23644310.399999999</v>
      </c>
      <c r="D148" s="21">
        <f>'Onslow Storage (dayhead)'!D148*'Onslow Storage (M3)'!$B$1</f>
        <v>39317529.600000001</v>
      </c>
      <c r="E148" s="21">
        <f>'Onslow Storage (dayhead)'!E148*'Onslow Storage (M3)'!$B$1</f>
        <v>44941305.600000001</v>
      </c>
      <c r="F148" s="21">
        <f>'Onslow Storage (dayhead)'!F148*'Onslow Storage (M3)'!$B$1</f>
        <v>31688755.199999999</v>
      </c>
      <c r="G148" s="21">
        <f>'Onslow Storage (dayhead)'!G148*'Onslow Storage (M3)'!$B$1</f>
        <v>29879366.399999999</v>
      </c>
      <c r="H148" s="21">
        <f>'Onslow Storage (dayhead)'!H148*'Onslow Storage (M3)'!$B$1</f>
        <v>34297698.240000002</v>
      </c>
      <c r="I148" s="21">
        <f>'Onslow Storage (dayhead)'!I148*'Onslow Storage (M3)'!$B$1</f>
        <v>25050254.399999999</v>
      </c>
      <c r="J148" s="21">
        <f>'Onslow Storage (dayhead)'!J148*'Onslow Storage (M3)'!$B$1</f>
        <v>23986627.199999999</v>
      </c>
      <c r="K148" s="21">
        <f>'Onslow Storage (dayhead)'!K148*'Onslow Storage (M3)'!$B$1</f>
        <v>21419251.199999999</v>
      </c>
      <c r="L148" s="21">
        <f>'Onslow Storage (dayhead)'!L148*'Onslow Storage (M3)'!$B$1</f>
        <v>18121133.622857146</v>
      </c>
      <c r="M148" s="21">
        <f>'Onslow Storage (dayhead)'!M148*'Onslow Storage (M3)'!$B$1</f>
        <v>36627897.600000001</v>
      </c>
      <c r="N148" s="21">
        <f>'Onslow Storage (dayhead)'!N148*'Onslow Storage (M3)'!$B$1</f>
        <v>33485918.399999999</v>
      </c>
      <c r="O148" s="21">
        <f>'Onslow Storage (dayhead)'!O148*'Onslow Storage (M3)'!$B$1</f>
        <v>26358393.599999998</v>
      </c>
      <c r="P148" s="21">
        <f>'Onslow Storage (dayhead)'!P148*'Onslow Storage (M3)'!$B$1</f>
        <v>21296995.199999999</v>
      </c>
      <c r="Q148" s="21">
        <f>'Onslow Storage (dayhead)'!Q148*'Onslow Storage (M3)'!$B$1</f>
        <v>44867952</v>
      </c>
      <c r="R148" s="21">
        <f>'Onslow Storage (dayhead)'!R148*'Onslow Storage (M3)'!$B$1</f>
        <v>21470598.719999999</v>
      </c>
      <c r="S148" s="21">
        <f>'Onslow Storage (dayhead)'!S148*'Onslow Storage (M3)'!$B$1</f>
        <v>47545358.399999999</v>
      </c>
      <c r="T148" s="21">
        <f>'Onslow Storage (dayhead)'!T148*'Onslow Storage (M3)'!$B$1</f>
        <v>38486188.799999997</v>
      </c>
      <c r="U148" s="21">
        <f>'Onslow Storage (dayhead)'!U148*'Onslow Storage (M3)'!$B$1</f>
        <v>23766566.399999999</v>
      </c>
      <c r="V148" s="21">
        <f>'Onslow Storage (dayhead)'!V148*'Onslow Storage (M3)'!$B$1</f>
        <v>32666803.199999999</v>
      </c>
      <c r="W148" s="21">
        <f>'Onslow Storage (dayhead)'!W148*'Onslow Storage (M3)'!$B$1</f>
        <v>41836003.199999996</v>
      </c>
      <c r="X148" s="20">
        <f t="shared" si="9"/>
        <v>10269504</v>
      </c>
      <c r="Y148" s="14">
        <f t="shared" si="11"/>
        <v>31464519.399183676</v>
      </c>
      <c r="Z148" s="26">
        <f t="shared" si="10"/>
        <v>0.32962473283750204</v>
      </c>
    </row>
    <row r="149" spans="1:26" ht="15">
      <c r="A149" s="4">
        <v>36672</v>
      </c>
      <c r="B149" s="24">
        <f t="shared" si="8"/>
        <v>46457280</v>
      </c>
      <c r="C149" s="21">
        <f>'Onslow Storage (dayhead)'!C149*'Onslow Storage (M3)'!$B$1</f>
        <v>23470706.879999999</v>
      </c>
      <c r="D149" s="21">
        <f>'Onslow Storage (dayhead)'!D149*'Onslow Storage (M3)'!$B$1</f>
        <v>43987708.799999997</v>
      </c>
      <c r="E149" s="21">
        <f>'Onslow Storage (dayhead)'!E149*'Onslow Storage (M3)'!$B$1</f>
        <v>45161366.399999999</v>
      </c>
      <c r="F149" s="21">
        <f>'Onslow Storage (dayhead)'!F149*'Onslow Storage (M3)'!$B$1</f>
        <v>31590950.399999999</v>
      </c>
      <c r="G149" s="21">
        <f>'Onslow Storage (dayhead)'!G149*'Onslow Storage (M3)'!$B$1</f>
        <v>29695982.399999999</v>
      </c>
      <c r="H149" s="21">
        <f>'Onslow Storage (dayhead)'!H149*'Onslow Storage (M3)'!$B$1</f>
        <v>34231680</v>
      </c>
      <c r="I149" s="21">
        <f>'Onslow Storage (dayhead)'!I149*'Onslow Storage (M3)'!$B$1</f>
        <v>25062480</v>
      </c>
      <c r="J149" s="21">
        <f>'Onslow Storage (dayhead)'!J149*'Onslow Storage (M3)'!$B$1</f>
        <v>24280041.599999998</v>
      </c>
      <c r="K149" s="21">
        <f>'Onslow Storage (dayhead)'!K149*'Onslow Storage (M3)'!$B$1</f>
        <v>21296995.199999999</v>
      </c>
      <c r="L149" s="21">
        <f>'Onslow Storage (dayhead)'!L149*'Onslow Storage (M3)'!$B$1</f>
        <v>18186802.559999999</v>
      </c>
      <c r="M149" s="21">
        <f>'Onslow Storage (dayhead)'!M149*'Onslow Storage (M3)'!$B$1</f>
        <v>36517867.199999996</v>
      </c>
      <c r="N149" s="21">
        <f>'Onslow Storage (dayhead)'!N149*'Onslow Storage (M3)'!$B$1</f>
        <v>33424790.399999999</v>
      </c>
      <c r="O149" s="21">
        <f>'Onslow Storage (dayhead)'!O149*'Onslow Storage (M3)'!$B$1</f>
        <v>26199460.799999997</v>
      </c>
      <c r="P149" s="21">
        <f>'Onslow Storage (dayhead)'!P149*'Onslow Storage (M3)'!$B$1</f>
        <v>21336117.119999997</v>
      </c>
      <c r="Q149" s="21">
        <f>'Onslow Storage (dayhead)'!Q149*'Onslow Storage (M3)'!$B$1</f>
        <v>45779981.759999998</v>
      </c>
      <c r="R149" s="21">
        <f>'Onslow Storage (dayhead)'!R149*'Onslow Storage (M3)'!$B$1</f>
        <v>21810470.399999999</v>
      </c>
      <c r="S149" s="21">
        <f>'Onslow Storage (dayhead)'!S149*'Onslow Storage (M3)'!$B$1</f>
        <v>47427992.640000001</v>
      </c>
      <c r="T149" s="21">
        <f>'Onslow Storage (dayhead)'!T149*'Onslow Storage (M3)'!$B$1</f>
        <v>38486188.799999997</v>
      </c>
      <c r="U149" s="21">
        <f>'Onslow Storage (dayhead)'!U149*'Onslow Storage (M3)'!$B$1</f>
        <v>23644310.399999999</v>
      </c>
      <c r="V149" s="21">
        <f>'Onslow Storage (dayhead)'!V149*'Onslow Storage (M3)'!$B$1</f>
        <v>32825736</v>
      </c>
      <c r="W149" s="21">
        <f>'Onslow Storage (dayhead)'!W149*'Onslow Storage (M3)'!$B$1</f>
        <v>41921582.399999999</v>
      </c>
      <c r="X149" s="20">
        <f t="shared" si="9"/>
        <v>10269504</v>
      </c>
      <c r="Y149" s="14">
        <f t="shared" si="11"/>
        <v>31730438.674285706</v>
      </c>
      <c r="Z149" s="26">
        <f t="shared" si="10"/>
        <v>0.32117878452065579</v>
      </c>
    </row>
    <row r="150" spans="1:26" ht="15">
      <c r="A150" s="4">
        <v>36673</v>
      </c>
      <c r="B150" s="24">
        <f t="shared" si="8"/>
        <v>46457280</v>
      </c>
      <c r="C150" s="21">
        <f>'Onslow Storage (dayhead)'!C150*'Onslow Storage (M3)'!$B$1</f>
        <v>23228640</v>
      </c>
      <c r="D150" s="21">
        <f>'Onslow Storage (dayhead)'!D150*'Onslow Storage (M3)'!$B$1</f>
        <v>46090512</v>
      </c>
      <c r="E150" s="21">
        <f>'Onslow Storage (dayhead)'!E150*'Onslow Storage (M3)'!$B$1</f>
        <v>45190707.839999996</v>
      </c>
      <c r="F150" s="21">
        <f>'Onslow Storage (dayhead)'!F150*'Onslow Storage (M3)'!$B$1</f>
        <v>31664304</v>
      </c>
      <c r="G150" s="21">
        <f>'Onslow Storage (dayhead)'!G150*'Onslow Storage (M3)'!$B$1</f>
        <v>29524824</v>
      </c>
      <c r="H150" s="21">
        <f>'Onslow Storage (dayhead)'!H150*'Onslow Storage (M3)'!$B$1</f>
        <v>34165661.759999998</v>
      </c>
      <c r="I150" s="21">
        <f>'Onslow Storage (dayhead)'!I150*'Onslow Storage (M3)'!$B$1</f>
        <v>25123608</v>
      </c>
      <c r="J150" s="21">
        <f>'Onslow Storage (dayhead)'!J150*'Onslow Storage (M3)'!$B$1</f>
        <v>24426748.800000001</v>
      </c>
      <c r="K150" s="21">
        <f>'Onslow Storage (dayhead)'!K150*'Onslow Storage (M3)'!$B$1</f>
        <v>21199190.399999999</v>
      </c>
      <c r="L150" s="21">
        <f>'Onslow Storage (dayhead)'!L150*'Onslow Storage (M3)'!$B$1</f>
        <v>18272032.457142856</v>
      </c>
      <c r="M150" s="21">
        <f>'Onslow Storage (dayhead)'!M150*'Onslow Storage (M3)'!$B$1</f>
        <v>36437178.240000002</v>
      </c>
      <c r="N150" s="21">
        <f>'Onslow Storage (dayhead)'!N150*'Onslow Storage (M3)'!$B$1</f>
        <v>33412564.799999997</v>
      </c>
      <c r="O150" s="21">
        <f>'Onslow Storage (dayhead)'!O150*'Onslow Storage (M3)'!$B$1</f>
        <v>26079649.919999998</v>
      </c>
      <c r="P150" s="21">
        <f>'Onslow Storage (dayhead)'!P150*'Onslow Storage (M3)'!$B$1</f>
        <v>21360568.32</v>
      </c>
      <c r="Q150" s="21">
        <f>'Onslow Storage (dayhead)'!Q150*'Onslow Storage (M3)'!$B$1</f>
        <v>46376591.039999999</v>
      </c>
      <c r="R150" s="21">
        <f>'Onslow Storage (dayhead)'!R150*'Onslow Storage (M3)'!$B$1</f>
        <v>22592908.800000001</v>
      </c>
      <c r="S150" s="21">
        <f>'Onslow Storage (dayhead)'!S150*'Onslow Storage (M3)'!$B$1</f>
        <v>47376645.119999997</v>
      </c>
      <c r="T150" s="21">
        <f>'Onslow Storage (dayhead)'!T150*'Onslow Storage (M3)'!$B$1</f>
        <v>38486188.799999997</v>
      </c>
      <c r="U150" s="21">
        <f>'Onslow Storage (dayhead)'!U150*'Onslow Storage (M3)'!$B$1</f>
        <v>23556286.079999998</v>
      </c>
      <c r="V150" s="21">
        <f>'Onslow Storage (dayhead)'!V150*'Onslow Storage (M3)'!$B$1</f>
        <v>32886864</v>
      </c>
      <c r="W150" s="21">
        <f>'Onslow Storage (dayhead)'!W150*'Onslow Storage (M3)'!$B$1</f>
        <v>42063399.359999999</v>
      </c>
      <c r="X150" s="20">
        <f t="shared" si="9"/>
        <v>10269504</v>
      </c>
      <c r="Y150" s="14">
        <f t="shared" si="11"/>
        <v>31881670.177959185</v>
      </c>
      <c r="Z150" s="26">
        <f t="shared" si="10"/>
        <v>0.3193599684460624</v>
      </c>
    </row>
    <row r="151" spans="1:26" ht="15">
      <c r="A151" s="4">
        <v>36674</v>
      </c>
      <c r="B151" s="24">
        <f t="shared" si="8"/>
        <v>46457280</v>
      </c>
      <c r="C151" s="21">
        <f>'Onslow Storage (dayhead)'!C151*'Onslow Storage (M3)'!$B$1</f>
        <v>22984128</v>
      </c>
      <c r="D151" s="21">
        <f>'Onslow Storage (dayhead)'!D151*'Onslow Storage (M3)'!$B$1</f>
        <v>46457280</v>
      </c>
      <c r="E151" s="21">
        <f>'Onslow Storage (dayhead)'!E151*'Onslow Storage (M3)'!$B$1</f>
        <v>45161366.399999999</v>
      </c>
      <c r="F151" s="21">
        <f>'Onslow Storage (dayhead)'!F151*'Onslow Storage (M3)'!$B$1</f>
        <v>31488255.359999999</v>
      </c>
      <c r="G151" s="21">
        <f>'Onslow Storage (dayhead)'!G151*'Onslow Storage (M3)'!$B$1</f>
        <v>29390342.399999999</v>
      </c>
      <c r="H151" s="21">
        <f>'Onslow Storage (dayhead)'!H151*'Onslow Storage (M3)'!$B$1</f>
        <v>34028735.039999999</v>
      </c>
      <c r="I151" s="21">
        <f>'Onslow Storage (dayhead)'!I151*'Onslow Storage (M3)'!$B$1</f>
        <v>25086931.199999999</v>
      </c>
      <c r="J151" s="21">
        <f>'Onslow Storage (dayhead)'!J151*'Onslow Storage (M3)'!$B$1</f>
        <v>24426748.800000001</v>
      </c>
      <c r="K151" s="21">
        <f>'Onslow Storage (dayhead)'!K151*'Onslow Storage (M3)'!$B$1</f>
        <v>21076934.399999999</v>
      </c>
      <c r="L151" s="21">
        <f>'Onslow Storage (dayhead)'!L151*'Onslow Storage (M3)'!$B$1</f>
        <v>18357262.354285713</v>
      </c>
      <c r="M151" s="21">
        <f>'Onslow Storage (dayhead)'!M151*'Onslow Storage (M3)'!$B$1</f>
        <v>36395611.199999996</v>
      </c>
      <c r="N151" s="21">
        <f>'Onslow Storage (dayhead)'!N151*'Onslow Storage (M3)'!$B$1</f>
        <v>33429680.639999997</v>
      </c>
      <c r="O151" s="21">
        <f>'Onslow Storage (dayhead)'!O151*'Onslow Storage (M3)'!$B$1</f>
        <v>26057643.84</v>
      </c>
      <c r="P151" s="21">
        <f>'Onslow Storage (dayhead)'!P151*'Onslow Storage (M3)'!$B$1</f>
        <v>21360568.32</v>
      </c>
      <c r="Q151" s="21">
        <f>'Onslow Storage (dayhead)'!Q151*'Onslow Storage (M3)'!$B$1</f>
        <v>48997759.68</v>
      </c>
      <c r="R151" s="21">
        <f>'Onslow Storage (dayhead)'!R151*'Onslow Storage (M3)'!$B$1</f>
        <v>22866762.239999998</v>
      </c>
      <c r="S151" s="21">
        <f>'Onslow Storage (dayhead)'!S151*'Onslow Storage (M3)'!$B$1</f>
        <v>47112572.159999996</v>
      </c>
      <c r="T151" s="21">
        <f>'Onslow Storage (dayhead)'!T151*'Onslow Storage (M3)'!$B$1</f>
        <v>38510640</v>
      </c>
      <c r="U151" s="21">
        <f>'Onslow Storage (dayhead)'!U151*'Onslow Storage (M3)'!$B$1</f>
        <v>23534280</v>
      </c>
      <c r="V151" s="21">
        <f>'Onslow Storage (dayhead)'!V151*'Onslow Storage (M3)'!$B$1</f>
        <v>32837961.599999998</v>
      </c>
      <c r="W151" s="21">
        <f>'Onslow Storage (dayhead)'!W151*'Onslow Storage (M3)'!$B$1</f>
        <v>42227222.399999999</v>
      </c>
      <c r="X151" s="20">
        <f t="shared" si="9"/>
        <v>10269504</v>
      </c>
      <c r="Y151" s="14">
        <f t="shared" si="11"/>
        <v>31989937.430204079</v>
      </c>
      <c r="Z151" s="26">
        <f t="shared" si="10"/>
        <v>0.32001578596806313</v>
      </c>
    </row>
    <row r="152" spans="1:26" ht="15">
      <c r="A152" s="4">
        <v>36675</v>
      </c>
      <c r="B152" s="24">
        <f t="shared" si="8"/>
        <v>46457280</v>
      </c>
      <c r="C152" s="21">
        <f>'Onslow Storage (dayhead)'!C152*'Onslow Storage (M3)'!$B$1</f>
        <v>22910774.399999999</v>
      </c>
      <c r="D152" s="21">
        <f>'Onslow Storage (dayhead)'!D152*'Onslow Storage (M3)'!$B$1</f>
        <v>46579536</v>
      </c>
      <c r="E152" s="21">
        <f>'Onslow Storage (dayhead)'!E152*'Onslow Storage (M3)'!$B$1</f>
        <v>45190707.839999996</v>
      </c>
      <c r="F152" s="21">
        <f>'Onslow Storage (dayhead)'!F152*'Onslow Storage (M3)'!$B$1</f>
        <v>31370889.599999998</v>
      </c>
      <c r="G152" s="21">
        <f>'Onslow Storage (dayhead)'!G152*'Onslow Storage (M3)'!$B$1</f>
        <v>29341440</v>
      </c>
      <c r="H152" s="21">
        <f>'Onslow Storage (dayhead)'!H152*'Onslow Storage (M3)'!$B$1</f>
        <v>33938265.600000001</v>
      </c>
      <c r="I152" s="21">
        <f>'Onslow Storage (dayhead)'!I152*'Onslow Storage (M3)'!$B$1</f>
        <v>25062480</v>
      </c>
      <c r="J152" s="21">
        <f>'Onslow Storage (dayhead)'!J152*'Onslow Storage (M3)'!$B$1</f>
        <v>24695712</v>
      </c>
      <c r="K152" s="21">
        <f>'Onslow Storage (dayhead)'!K152*'Onslow Storage (M3)'!$B$1</f>
        <v>21076934.399999999</v>
      </c>
      <c r="L152" s="21">
        <f>'Onslow Storage (dayhead)'!L152*'Onslow Storage (M3)'!$B$1</f>
        <v>18442492.251428574</v>
      </c>
      <c r="M152" s="21">
        <f>'Onslow Storage (dayhead)'!M152*'Onslow Storage (M3)'!$B$1</f>
        <v>36327147.839999996</v>
      </c>
      <c r="N152" s="21">
        <f>'Onslow Storage (dayhead)'!N152*'Onslow Storage (M3)'!$B$1</f>
        <v>33363662.399999999</v>
      </c>
      <c r="O152" s="21">
        <f>'Onslow Storage (dayhead)'!O152*'Onslow Storage (M3)'!$B$1</f>
        <v>25893820.799999997</v>
      </c>
      <c r="P152" s="21">
        <f>'Onslow Storage (dayhead)'!P152*'Onslow Storage (M3)'!$B$1</f>
        <v>21345897.599999998</v>
      </c>
      <c r="Q152" s="21">
        <f>'Onslow Storage (dayhead)'!Q152*'Onslow Storage (M3)'!$B$1</f>
        <v>46938968.640000001</v>
      </c>
      <c r="R152" s="21">
        <f>'Onslow Storage (dayhead)'!R152*'Onslow Storage (M3)'!$B$1</f>
        <v>23057481.599999998</v>
      </c>
      <c r="S152" s="21">
        <f>'Onslow Storage (dayhead)'!S152*'Onslow Storage (M3)'!$B$1</f>
        <v>47044108.799999997</v>
      </c>
      <c r="T152" s="21">
        <f>'Onslow Storage (dayhead)'!T152*'Onslow Storage (M3)'!$B$1</f>
        <v>38510640</v>
      </c>
      <c r="U152" s="21">
        <f>'Onslow Storage (dayhead)'!U152*'Onslow Storage (M3)'!$B$1</f>
        <v>23522054.399999999</v>
      </c>
      <c r="V152" s="21">
        <f>'Onslow Storage (dayhead)'!V152*'Onslow Storage (M3)'!$B$1</f>
        <v>33485918.399999999</v>
      </c>
      <c r="W152" s="21">
        <f>'Onslow Storage (dayhead)'!W152*'Onslow Storage (M3)'!$B$1</f>
        <v>42263899.199999996</v>
      </c>
      <c r="X152" s="20">
        <f t="shared" si="9"/>
        <v>10269504</v>
      </c>
      <c r="Y152" s="14">
        <f t="shared" si="11"/>
        <v>31922039.608163267</v>
      </c>
      <c r="Z152" s="26">
        <f t="shared" si="10"/>
        <v>0.32397239395668359</v>
      </c>
    </row>
    <row r="153" spans="1:26" ht="15">
      <c r="A153" s="4">
        <v>36676</v>
      </c>
      <c r="B153" s="24">
        <f t="shared" si="8"/>
        <v>46457280</v>
      </c>
      <c r="C153" s="21">
        <f>'Onslow Storage (dayhead)'!C153*'Onslow Storage (M3)'!$B$1</f>
        <v>22861872</v>
      </c>
      <c r="D153" s="21">
        <f>'Onslow Storage (dayhead)'!D153*'Onslow Storage (M3)'!$B$1</f>
        <v>46848499.199999996</v>
      </c>
      <c r="E153" s="21">
        <f>'Onslow Storage (dayhead)'!E153*'Onslow Storage (M3)'!$B$1</f>
        <v>44946195.839999996</v>
      </c>
      <c r="F153" s="21">
        <f>'Onslow Storage (dayhead)'!F153*'Onslow Storage (M3)'!$B$1</f>
        <v>31370889.599999998</v>
      </c>
      <c r="G153" s="21">
        <f>'Onslow Storage (dayhead)'!G153*'Onslow Storage (M3)'!$B$1</f>
        <v>29219184</v>
      </c>
      <c r="H153" s="21">
        <f>'Onslow Storage (dayhead)'!H153*'Onslow Storage (M3)'!$B$1</f>
        <v>33816009.600000001</v>
      </c>
      <c r="I153" s="21">
        <f>'Onslow Storage (dayhead)'!I153*'Onslow Storage (M3)'!$B$1</f>
        <v>24989126.399999999</v>
      </c>
      <c r="J153" s="21">
        <f>'Onslow Storage (dayhead)'!J153*'Onslow Storage (M3)'!$B$1</f>
        <v>24793516.800000001</v>
      </c>
      <c r="K153" s="21">
        <f>'Onslow Storage (dayhead)'!K153*'Onslow Storage (M3)'!$B$1</f>
        <v>20979129.599999998</v>
      </c>
      <c r="L153" s="21">
        <f>'Onslow Storage (dayhead)'!L153*'Onslow Storage (M3)'!$B$1</f>
        <v>18527722.148571432</v>
      </c>
      <c r="M153" s="21">
        <f>'Onslow Storage (dayhead)'!M153*'Onslow Storage (M3)'!$B$1</f>
        <v>36119312.640000001</v>
      </c>
      <c r="N153" s="21">
        <f>'Onslow Storage (dayhead)'!N153*'Onslow Storage (M3)'!$B$1</f>
        <v>33449241.599999998</v>
      </c>
      <c r="O153" s="21">
        <f>'Onslow Storage (dayhead)'!O153*'Onslow Storage (M3)'!$B$1</f>
        <v>25796016</v>
      </c>
      <c r="P153" s="21">
        <f>'Onslow Storage (dayhead)'!P153*'Onslow Storage (M3)'!$B$1</f>
        <v>21316556.16</v>
      </c>
      <c r="Q153" s="21">
        <f>'Onslow Storage (dayhead)'!Q153*'Onslow Storage (M3)'!$B$1</f>
        <v>47361974.399999999</v>
      </c>
      <c r="R153" s="21">
        <f>'Onslow Storage (dayhead)'!R153*'Onslow Storage (M3)'!$B$1</f>
        <v>23265316.800000001</v>
      </c>
      <c r="S153" s="21">
        <f>'Onslow Storage (dayhead)'!S153*'Onslow Storage (M3)'!$B$1</f>
        <v>46946304</v>
      </c>
      <c r="T153" s="21">
        <f>'Onslow Storage (dayhead)'!T153*'Onslow Storage (M3)'!$B$1</f>
        <v>38510640</v>
      </c>
      <c r="U153" s="21">
        <f>'Onslow Storage (dayhead)'!U153*'Onslow Storage (M3)'!$B$1</f>
        <v>23448700.800000001</v>
      </c>
      <c r="V153" s="21">
        <f>'Onslow Storage (dayhead)'!V153*'Onslow Storage (M3)'!$B$1</f>
        <v>34353936</v>
      </c>
      <c r="W153" s="21">
        <f>'Onslow Storage (dayhead)'!W153*'Onslow Storage (M3)'!$B$1</f>
        <v>42227222.399999999</v>
      </c>
      <c r="X153" s="20">
        <f t="shared" si="9"/>
        <v>10269504</v>
      </c>
      <c r="Y153" s="14">
        <f t="shared" si="11"/>
        <v>31959398.38040816</v>
      </c>
      <c r="Z153" s="26">
        <f t="shared" si="10"/>
        <v>0.32127713724067625</v>
      </c>
    </row>
    <row r="154" spans="1:26" ht="15">
      <c r="A154" s="4">
        <v>36677</v>
      </c>
      <c r="B154" s="24">
        <f t="shared" si="8"/>
        <v>46457280</v>
      </c>
      <c r="C154" s="21">
        <f>'Onslow Storage (dayhead)'!C154*'Onslow Storage (M3)'!$B$1</f>
        <v>23204188.800000001</v>
      </c>
      <c r="D154" s="21">
        <f>'Onslow Storage (dayhead)'!D154*'Onslow Storage (M3)'!$B$1</f>
        <v>47105236.799999997</v>
      </c>
      <c r="E154" s="21">
        <f>'Onslow Storage (dayhead)'!E154*'Onslow Storage (M3)'!$B$1</f>
        <v>45190707.839999996</v>
      </c>
      <c r="F154" s="21">
        <f>'Onslow Storage (dayhead)'!F154*'Onslow Storage (M3)'!$B$1</f>
        <v>31370889.599999998</v>
      </c>
      <c r="G154" s="21">
        <f>'Onslow Storage (dayhead)'!G154*'Onslow Storage (M3)'!$B$1</f>
        <v>29219184</v>
      </c>
      <c r="H154" s="21">
        <f>'Onslow Storage (dayhead)'!H154*'Onslow Storage (M3)'!$B$1</f>
        <v>33593503.68</v>
      </c>
      <c r="I154" s="21">
        <f>'Onslow Storage (dayhead)'!I154*'Onslow Storage (M3)'!$B$1</f>
        <v>24866870.399999999</v>
      </c>
      <c r="J154" s="21">
        <f>'Onslow Storage (dayhead)'!J154*'Onslow Storage (M3)'!$B$1</f>
        <v>24866870.399999999</v>
      </c>
      <c r="K154" s="21">
        <f>'Onslow Storage (dayhead)'!K154*'Onslow Storage (M3)'!$B$1</f>
        <v>20979129.599999998</v>
      </c>
      <c r="L154" s="21">
        <f>'Onslow Storage (dayhead)'!L154*'Onslow Storage (M3)'!$B$1</f>
        <v>18612952.045714289</v>
      </c>
      <c r="M154" s="21">
        <f>'Onslow Storage (dayhead)'!M154*'Onslow Storage (M3)'!$B$1</f>
        <v>36175550.399999999</v>
      </c>
      <c r="N154" s="21">
        <f>'Onslow Storage (dayhead)'!N154*'Onslow Storage (M3)'!$B$1</f>
        <v>33476137.919999998</v>
      </c>
      <c r="O154" s="21">
        <f>'Onslow Storage (dayhead)'!O154*'Onslow Storage (M3)'!$B$1</f>
        <v>25637083.199999999</v>
      </c>
      <c r="P154" s="21">
        <f>'Onslow Storage (dayhead)'!P154*'Onslow Storage (M3)'!$B$1</f>
        <v>21299440.32</v>
      </c>
      <c r="Q154" s="21">
        <f>'Onslow Storage (dayhead)'!Q154*'Onslow Storage (M3)'!$B$1</f>
        <v>48212876.159999996</v>
      </c>
      <c r="R154" s="21">
        <f>'Onslow Storage (dayhead)'!R154*'Onslow Storage (M3)'!$B$1</f>
        <v>23558731.199999999</v>
      </c>
      <c r="S154" s="21">
        <f>'Onslow Storage (dayhead)'!S154*'Onslow Storage (M3)'!$B$1</f>
        <v>46848499.199999996</v>
      </c>
      <c r="T154" s="21">
        <f>'Onslow Storage (dayhead)'!T154*'Onslow Storage (M3)'!$B$1</f>
        <v>38510640</v>
      </c>
      <c r="U154" s="21">
        <f>'Onslow Storage (dayhead)'!U154*'Onslow Storage (M3)'!$B$1</f>
        <v>23424249.599999998</v>
      </c>
      <c r="V154" s="21">
        <f>'Onslow Storage (dayhead)'!V154*'Onslow Storage (M3)'!$B$1</f>
        <v>34635124.799999997</v>
      </c>
      <c r="W154" s="21">
        <f>'Onslow Storage (dayhead)'!W154*'Onslow Storage (M3)'!$B$1</f>
        <v>42263899.199999996</v>
      </c>
      <c r="X154" s="20">
        <f t="shared" si="9"/>
        <v>10269504</v>
      </c>
      <c r="Y154" s="14">
        <f t="shared" si="11"/>
        <v>32050084.055510204</v>
      </c>
      <c r="Z154" s="26">
        <f t="shared" si="10"/>
        <v>0.31868294406965159</v>
      </c>
    </row>
    <row r="155" spans="1:26" ht="15">
      <c r="A155" s="4">
        <v>36678</v>
      </c>
      <c r="B155" s="24">
        <f t="shared" si="8"/>
        <v>46457280</v>
      </c>
      <c r="C155" s="21">
        <f>'Onslow Storage (dayhead)'!C155*'Onslow Storage (M3)'!$B$1</f>
        <v>23570956.800000001</v>
      </c>
      <c r="D155" s="21">
        <f>'Onslow Storage (dayhead)'!D155*'Onslow Storage (M3)'!$B$1</f>
        <v>47410876.799999997</v>
      </c>
      <c r="E155" s="21">
        <f>'Onslow Storage (dayhead)'!E155*'Onslow Storage (M3)'!$B$1</f>
        <v>45088012.799999997</v>
      </c>
      <c r="F155" s="21">
        <f>'Onslow Storage (dayhead)'!F155*'Onslow Storage (M3)'!$B$1</f>
        <v>31348883.52</v>
      </c>
      <c r="G155" s="21">
        <f>'Onslow Storage (dayhead)'!G155*'Onslow Storage (M3)'!$B$1</f>
        <v>29219184</v>
      </c>
      <c r="H155" s="21">
        <f>'Onslow Storage (dayhead)'!H155*'Onslow Storage (M3)'!$B$1</f>
        <v>33571497.600000001</v>
      </c>
      <c r="I155" s="21">
        <f>'Onslow Storage (dayhead)'!I155*'Onslow Storage (M3)'!$B$1</f>
        <v>24793516.800000001</v>
      </c>
      <c r="J155" s="21">
        <f>'Onslow Storage (dayhead)'!J155*'Onslow Storage (M3)'!$B$1</f>
        <v>24940224</v>
      </c>
      <c r="K155" s="21">
        <f>'Onslow Storage (dayhead)'!K155*'Onslow Storage (M3)'!$B$1</f>
        <v>20979129.599999998</v>
      </c>
      <c r="L155" s="21">
        <f>'Onslow Storage (dayhead)'!L155*'Onslow Storage (M3)'!$B$1</f>
        <v>18698181.942857146</v>
      </c>
      <c r="M155" s="21">
        <f>'Onslow Storage (dayhead)'!M155*'Onslow Storage (M3)'!$B$1</f>
        <v>36327147.839999996</v>
      </c>
      <c r="N155" s="21">
        <f>'Onslow Storage (dayhead)'!N155*'Onslow Storage (M3)'!$B$1</f>
        <v>33449241.599999998</v>
      </c>
      <c r="O155" s="21">
        <f>'Onslow Storage (dayhead)'!O155*'Onslow Storage (M3)'!$B$1</f>
        <v>25531943.039999999</v>
      </c>
      <c r="P155" s="21">
        <f>'Onslow Storage (dayhead)'!P155*'Onslow Storage (M3)'!$B$1</f>
        <v>21309220.800000001</v>
      </c>
      <c r="Q155" s="21">
        <f>'Onslow Storage (dayhead)'!Q155*'Onslow Storage (M3)'!$B$1</f>
        <v>48670113.600000001</v>
      </c>
      <c r="R155" s="21">
        <f>'Onslow Storage (dayhead)'!R155*'Onslow Storage (M3)'!$B$1</f>
        <v>23668761.599999998</v>
      </c>
      <c r="S155" s="21">
        <f>'Onslow Storage (dayhead)'!S155*'Onslow Storage (M3)'!$B$1</f>
        <v>46677340.799999997</v>
      </c>
      <c r="T155" s="21">
        <f>'Onslow Storage (dayhead)'!T155*'Onslow Storage (M3)'!$B$1</f>
        <v>38564432.640000001</v>
      </c>
      <c r="U155" s="21">
        <f>'Onslow Storage (dayhead)'!U155*'Onslow Storage (M3)'!$B$1</f>
        <v>23470706.879999999</v>
      </c>
      <c r="V155" s="21">
        <f>'Onslow Storage (dayhead)'!V155*'Onslow Storage (M3)'!$B$1</f>
        <v>34671801.600000001</v>
      </c>
      <c r="W155" s="21">
        <f>'Onslow Storage (dayhead)'!W155*'Onslow Storage (M3)'!$B$1</f>
        <v>42263899.199999996</v>
      </c>
      <c r="X155" s="20">
        <f t="shared" si="9"/>
        <v>10269504</v>
      </c>
      <c r="Y155" s="14">
        <f t="shared" si="11"/>
        <v>32105955.879183684</v>
      </c>
      <c r="Z155" s="26">
        <f t="shared" si="10"/>
        <v>0.31638812932532395</v>
      </c>
    </row>
    <row r="156" spans="1:26" ht="15">
      <c r="A156" s="4">
        <v>36679</v>
      </c>
      <c r="B156" s="24">
        <f t="shared" si="8"/>
        <v>46457280</v>
      </c>
      <c r="C156" s="21">
        <f>'Onslow Storage (dayhead)'!C156*'Onslow Storage (M3)'!$B$1</f>
        <v>23644310.399999999</v>
      </c>
      <c r="D156" s="21">
        <f>'Onslow Storage (dayhead)'!D156*'Onslow Storage (M3)'!$B$1</f>
        <v>47410876.799999997</v>
      </c>
      <c r="E156" s="21">
        <f>'Onslow Storage (dayhead)'!E156*'Onslow Storage (M3)'!$B$1</f>
        <v>45088012.799999997</v>
      </c>
      <c r="F156" s="21">
        <f>'Onslow Storage (dayhead)'!F156*'Onslow Storage (M3)'!$B$1</f>
        <v>31358664</v>
      </c>
      <c r="G156" s="21">
        <f>'Onslow Storage (dayhead)'!G156*'Onslow Storage (M3)'!$B$1</f>
        <v>29341440</v>
      </c>
      <c r="H156" s="21">
        <f>'Onslow Storage (dayhead)'!H156*'Onslow Storage (M3)'!$B$1</f>
        <v>33512814.719999999</v>
      </c>
      <c r="I156" s="21">
        <f>'Onslow Storage (dayhead)'!I156*'Onslow Storage (M3)'!$B$1</f>
        <v>24720163.199999999</v>
      </c>
      <c r="J156" s="21">
        <f>'Onslow Storage (dayhead)'!J156*'Onslow Storage (M3)'!$B$1</f>
        <v>25086931.199999999</v>
      </c>
      <c r="K156" s="21">
        <f>'Onslow Storage (dayhead)'!K156*'Onslow Storage (M3)'!$B$1</f>
        <v>20856873.599999998</v>
      </c>
      <c r="L156" s="21">
        <f>'Onslow Storage (dayhead)'!L156*'Onslow Storage (M3)'!$B$1</f>
        <v>18783411.84</v>
      </c>
      <c r="M156" s="21">
        <f>'Onslow Storage (dayhead)'!M156*'Onslow Storage (M3)'!$B$1</f>
        <v>36395611.199999996</v>
      </c>
      <c r="N156" s="21">
        <f>'Onslow Storage (dayhead)'!N156*'Onslow Storage (M3)'!$B$1</f>
        <v>33375888</v>
      </c>
      <c r="O156" s="21">
        <f>'Onslow Storage (dayhead)'!O156*'Onslow Storage (M3)'!$B$1</f>
        <v>25556394.239999998</v>
      </c>
      <c r="P156" s="21">
        <f>'Onslow Storage (dayhead)'!P156*'Onslow Storage (M3)'!$B$1</f>
        <v>21382574.399999999</v>
      </c>
      <c r="Q156" s="21">
        <f>'Onslow Storage (dayhead)'!Q156*'Onslow Storage (M3)'!$B$1</f>
        <v>48997759.68</v>
      </c>
      <c r="R156" s="21">
        <f>'Onslow Storage (dayhead)'!R156*'Onslow Storage (M3)'!$B$1</f>
        <v>23766566.399999999</v>
      </c>
      <c r="S156" s="21">
        <f>'Onslow Storage (dayhead)'!S156*'Onslow Storage (M3)'!$B$1</f>
        <v>46603987.199999996</v>
      </c>
      <c r="T156" s="21">
        <f>'Onslow Storage (dayhead)'!T156*'Onslow Storage (M3)'!$B$1</f>
        <v>38554652.159999996</v>
      </c>
      <c r="U156" s="21">
        <f>'Onslow Storage (dayhead)'!U156*'Onslow Storage (M3)'!$B$1</f>
        <v>23644310.399999999</v>
      </c>
      <c r="V156" s="21">
        <f>'Onslow Storage (dayhead)'!V156*'Onslow Storage (M3)'!$B$1</f>
        <v>34745155.199999996</v>
      </c>
      <c r="W156" s="21">
        <f>'Onslow Storage (dayhead)'!W156*'Onslow Storage (M3)'!$B$1</f>
        <v>42349478.399999999</v>
      </c>
      <c r="X156" s="20">
        <f t="shared" si="9"/>
        <v>10269504</v>
      </c>
      <c r="Y156" s="14">
        <f t="shared" si="11"/>
        <v>32151232.182857137</v>
      </c>
      <c r="Z156" s="26">
        <f t="shared" si="10"/>
        <v>0.31719612359306437</v>
      </c>
    </row>
    <row r="157" spans="1:26" ht="15">
      <c r="A157" s="4">
        <v>36680</v>
      </c>
      <c r="B157" s="24">
        <f t="shared" si="8"/>
        <v>46457280</v>
      </c>
      <c r="C157" s="21">
        <f>'Onslow Storage (dayhead)'!C157*'Onslow Storage (M3)'!$B$1</f>
        <v>23644310.399999999</v>
      </c>
      <c r="D157" s="21">
        <f>'Onslow Storage (dayhead)'!D157*'Onslow Storage (M3)'!$B$1</f>
        <v>47948803.199999996</v>
      </c>
      <c r="E157" s="21">
        <f>'Onslow Storage (dayhead)'!E157*'Onslow Storage (M3)'!$B$1</f>
        <v>44948640.960000001</v>
      </c>
      <c r="F157" s="21">
        <f>'Onslow Storage (dayhead)'!F157*'Onslow Storage (M3)'!$B$1</f>
        <v>31321987.199999999</v>
      </c>
      <c r="G157" s="21">
        <f>'Onslow Storage (dayhead)'!G157*'Onslow Storage (M3)'!$B$1</f>
        <v>29585952</v>
      </c>
      <c r="H157" s="21">
        <f>'Onslow Storage (dayhead)'!H157*'Onslow Storage (M3)'!$B$1</f>
        <v>33544601.279999997</v>
      </c>
      <c r="I157" s="21">
        <f>'Onslow Storage (dayhead)'!I157*'Onslow Storage (M3)'!$B$1</f>
        <v>26236137.599999998</v>
      </c>
      <c r="J157" s="21">
        <f>'Onslow Storage (dayhead)'!J157*'Onslow Storage (M3)'!$B$1</f>
        <v>25991625.599999998</v>
      </c>
      <c r="K157" s="21">
        <f>'Onslow Storage (dayhead)'!K157*'Onslow Storage (M3)'!$B$1</f>
        <v>20856873.599999998</v>
      </c>
      <c r="L157" s="21">
        <f>'Onslow Storage (dayhead)'!L157*'Onslow Storage (M3)'!$B$1</f>
        <v>19050279.22285714</v>
      </c>
      <c r="M157" s="21">
        <f>'Onslow Storage (dayhead)'!M157*'Onslow Storage (M3)'!$B$1</f>
        <v>36554544</v>
      </c>
      <c r="N157" s="21">
        <f>'Onslow Storage (dayhead)'!N157*'Onslow Storage (M3)'!$B$1</f>
        <v>33165607.68</v>
      </c>
      <c r="O157" s="21">
        <f>'Onslow Storage (dayhead)'!O157*'Onslow Storage (M3)'!$B$1</f>
        <v>25531943.039999999</v>
      </c>
      <c r="P157" s="21">
        <f>'Onslow Storage (dayhead)'!P157*'Onslow Storage (M3)'!$B$1</f>
        <v>21443702.399999999</v>
      </c>
      <c r="Q157" s="21">
        <f>'Onslow Storage (dayhead)'!Q157*'Onslow Storage (M3)'!$B$1</f>
        <v>48980643.839999996</v>
      </c>
      <c r="R157" s="21">
        <f>'Onslow Storage (dayhead)'!R157*'Onslow Storage (M3)'!$B$1</f>
        <v>23793462.719999999</v>
      </c>
      <c r="S157" s="21">
        <f>'Onslow Storage (dayhead)'!S157*'Onslow Storage (M3)'!$B$1</f>
        <v>46471950.719999999</v>
      </c>
      <c r="T157" s="21">
        <f>'Onslow Storage (dayhead)'!T157*'Onslow Storage (M3)'!$B$1</f>
        <v>38554652.159999996</v>
      </c>
      <c r="U157" s="21">
        <f>'Onslow Storage (dayhead)'!U157*'Onslow Storage (M3)'!$B$1</f>
        <v>25284985.919999998</v>
      </c>
      <c r="V157" s="21">
        <f>'Onslow Storage (dayhead)'!V157*'Onslow Storage (M3)'!$B$1</f>
        <v>34842960</v>
      </c>
      <c r="W157" s="21">
        <f>'Onslow Storage (dayhead)'!W157*'Onslow Storage (M3)'!$B$1</f>
        <v>43853227.199999996</v>
      </c>
      <c r="X157" s="20">
        <f t="shared" si="9"/>
        <v>10269504</v>
      </c>
      <c r="Y157" s="14">
        <f t="shared" si="11"/>
        <v>32457470.987755101</v>
      </c>
      <c r="Z157" s="26">
        <f t="shared" si="10"/>
        <v>0.35109809438153872</v>
      </c>
    </row>
    <row r="158" spans="1:26" ht="15">
      <c r="A158" s="4">
        <v>36681</v>
      </c>
      <c r="B158" s="24">
        <f t="shared" si="8"/>
        <v>46457280</v>
      </c>
      <c r="C158" s="21">
        <f>'Onslow Storage (dayhead)'!C158*'Onslow Storage (M3)'!$B$1</f>
        <v>23644310.399999999</v>
      </c>
      <c r="D158" s="21">
        <f>'Onslow Storage (dayhead)'!D158*'Onslow Storage (M3)'!$B$1</f>
        <v>48877948.799999997</v>
      </c>
      <c r="E158" s="21">
        <f>'Onslow Storage (dayhead)'!E158*'Onslow Storage (M3)'!$B$1</f>
        <v>45870451.199999996</v>
      </c>
      <c r="F158" s="21">
        <f>'Onslow Storage (dayhead)'!F158*'Onslow Storage (M3)'!$B$1</f>
        <v>31248633.599999998</v>
      </c>
      <c r="G158" s="21">
        <f>'Onslow Storage (dayhead)'!G158*'Onslow Storage (M3)'!$B$1</f>
        <v>29625073.919999998</v>
      </c>
      <c r="H158" s="21">
        <f>'Onslow Storage (dayhead)'!H158*'Onslow Storage (M3)'!$B$1</f>
        <v>33576387.839999996</v>
      </c>
      <c r="I158" s="21">
        <f>'Onslow Storage (dayhead)'!I158*'Onslow Storage (M3)'!$B$1</f>
        <v>26769173.759999998</v>
      </c>
      <c r="J158" s="21">
        <f>'Onslow Storage (dayhead)'!J158*'Onslow Storage (M3)'!$B$1</f>
        <v>28546776</v>
      </c>
      <c r="K158" s="21">
        <f>'Onslow Storage (dayhead)'!K158*'Onslow Storage (M3)'!$B$1</f>
        <v>20856873.599999998</v>
      </c>
      <c r="L158" s="21">
        <f>'Onslow Storage (dayhead)'!L158*'Onslow Storage (M3)'!$B$1</f>
        <v>19317146.605714284</v>
      </c>
      <c r="M158" s="21">
        <f>'Onslow Storage (dayhead)'!M158*'Onslow Storage (M3)'!$B$1</f>
        <v>37202500.799999997</v>
      </c>
      <c r="N158" s="21">
        <f>'Onslow Storage (dayhead)'!N158*'Onslow Storage (M3)'!$B$1</f>
        <v>33158272.32</v>
      </c>
      <c r="O158" s="21">
        <f>'Onslow Storage (dayhead)'!O158*'Onslow Storage (M3)'!$B$1</f>
        <v>25453699.199999999</v>
      </c>
      <c r="P158" s="21">
        <f>'Onslow Storage (dayhead)'!P158*'Onslow Storage (M3)'!$B$1</f>
        <v>21663763.199999999</v>
      </c>
      <c r="Q158" s="21">
        <f>'Onslow Storage (dayhead)'!Q158*'Onslow Storage (M3)'!$B$1</f>
        <v>49034436.479999997</v>
      </c>
      <c r="R158" s="21">
        <f>'Onslow Storage (dayhead)'!R158*'Onslow Storage (M3)'!$B$1</f>
        <v>23844810.239999998</v>
      </c>
      <c r="S158" s="21">
        <f>'Onslow Storage (dayhead)'!S158*'Onslow Storage (M3)'!$B$1</f>
        <v>46652889.600000001</v>
      </c>
      <c r="T158" s="21">
        <f>'Onslow Storage (dayhead)'!T158*'Onslow Storage (M3)'!$B$1</f>
        <v>38596219.199999996</v>
      </c>
      <c r="U158" s="21">
        <f>'Onslow Storage (dayhead)'!U158*'Onslow Storage (M3)'!$B$1</f>
        <v>26040528</v>
      </c>
      <c r="V158" s="21">
        <f>'Onslow Storage (dayhead)'!V158*'Onslow Storage (M3)'!$B$1</f>
        <v>34940764.799999997</v>
      </c>
      <c r="W158" s="21">
        <f>'Onslow Storage (dayhead)'!W158*'Onslow Storage (M3)'!$B$1</f>
        <v>48217766.399999999</v>
      </c>
      <c r="X158" s="20">
        <f t="shared" si="9"/>
        <v>10269504</v>
      </c>
      <c r="Y158" s="14">
        <f t="shared" si="11"/>
        <v>33006591.71265306</v>
      </c>
      <c r="Z158" s="26">
        <f t="shared" si="10"/>
        <v>0.46085263270353793</v>
      </c>
    </row>
    <row r="159" spans="1:26" ht="15">
      <c r="A159" s="4">
        <v>36682</v>
      </c>
      <c r="B159" s="24">
        <f t="shared" si="8"/>
        <v>46457280</v>
      </c>
      <c r="C159" s="21">
        <f>'Onslow Storage (dayhead)'!C159*'Onslow Storage (M3)'!$B$1</f>
        <v>23986627.199999999</v>
      </c>
      <c r="D159" s="21">
        <f>'Onslow Storage (dayhead)'!D159*'Onslow Storage (M3)'!$B$1</f>
        <v>49049107.199999996</v>
      </c>
      <c r="E159" s="21">
        <f>'Onslow Storage (dayhead)'!E159*'Onslow Storage (M3)'!$B$1</f>
        <v>46383926.399999999</v>
      </c>
      <c r="F159" s="21">
        <f>'Onslow Storage (dayhead)'!F159*'Onslow Storage (M3)'!$B$1</f>
        <v>31175280</v>
      </c>
      <c r="G159" s="21">
        <f>'Onslow Storage (dayhead)'!G159*'Onslow Storage (M3)'!$B$1</f>
        <v>29598177.599999998</v>
      </c>
      <c r="H159" s="21">
        <f>'Onslow Storage (dayhead)'!H159*'Onslow Storage (M3)'!$B$1</f>
        <v>34507978.559999995</v>
      </c>
      <c r="I159" s="21">
        <f>'Onslow Storage (dayhead)'!I159*'Onslow Storage (M3)'!$B$1</f>
        <v>26871868.799999997</v>
      </c>
      <c r="J159" s="21">
        <f>'Onslow Storage (dayhead)'!J159*'Onslow Storage (M3)'!$B$1</f>
        <v>31028572.799999997</v>
      </c>
      <c r="K159" s="21">
        <f>'Onslow Storage (dayhead)'!K159*'Onslow Storage (M3)'!$B$1</f>
        <v>20856873.599999998</v>
      </c>
      <c r="L159" s="21">
        <f>'Onslow Storage (dayhead)'!L159*'Onslow Storage (M3)'!$B$1</f>
        <v>19584013.988571424</v>
      </c>
      <c r="M159" s="21">
        <f>'Onslow Storage (dayhead)'!M159*'Onslow Storage (M3)'!$B$1</f>
        <v>42244338.239999995</v>
      </c>
      <c r="N159" s="21">
        <f>'Onslow Storage (dayhead)'!N159*'Onslow Storage (M3)'!$B$1</f>
        <v>33363662.399999999</v>
      </c>
      <c r="O159" s="21">
        <f>'Onslow Storage (dayhead)'!O159*'Onslow Storage (M3)'!$B$1</f>
        <v>25351004.16</v>
      </c>
      <c r="P159" s="21">
        <f>'Onslow Storage (dayhead)'!P159*'Onslow Storage (M3)'!$B$1</f>
        <v>21786019.199999999</v>
      </c>
      <c r="Q159" s="21">
        <f>'Onslow Storage (dayhead)'!Q159*'Onslow Storage (M3)'!$B$1</f>
        <v>49014875.519999996</v>
      </c>
      <c r="R159" s="21">
        <f>'Onslow Storage (dayhead)'!R159*'Onslow Storage (M3)'!$B$1</f>
        <v>23869261.439999998</v>
      </c>
      <c r="S159" s="21">
        <f>'Onslow Storage (dayhead)'!S159*'Onslow Storage (M3)'!$B$1</f>
        <v>46775145.600000001</v>
      </c>
      <c r="T159" s="21">
        <f>'Onslow Storage (dayhead)'!T159*'Onslow Storage (M3)'!$B$1</f>
        <v>38564432.640000001</v>
      </c>
      <c r="U159" s="21">
        <f>'Onslow Storage (dayhead)'!U159*'Onslow Storage (M3)'!$B$1</f>
        <v>26187235.199999999</v>
      </c>
      <c r="V159" s="21">
        <f>'Onslow Storage (dayhead)'!V159*'Onslow Storage (M3)'!$B$1</f>
        <v>34977441.600000001</v>
      </c>
      <c r="W159" s="21">
        <f>'Onslow Storage (dayhead)'!W159*'Onslow Storage (M3)'!$B$1</f>
        <v>49122460.799999997</v>
      </c>
      <c r="X159" s="20">
        <f t="shared" si="9"/>
        <v>10269504</v>
      </c>
      <c r="Y159" s="14">
        <f t="shared" si="11"/>
        <v>33538014.426122449</v>
      </c>
      <c r="Z159" s="26">
        <f t="shared" si="10"/>
        <v>0.4646800545752931</v>
      </c>
    </row>
    <row r="160" spans="1:26" ht="15">
      <c r="A160" s="4">
        <v>36683</v>
      </c>
      <c r="B160" s="24">
        <f t="shared" si="8"/>
        <v>46457280</v>
      </c>
      <c r="C160" s="21">
        <f>'Onslow Storage (dayhead)'!C160*'Onslow Storage (M3)'!$B$1</f>
        <v>24451200</v>
      </c>
      <c r="D160" s="21">
        <f>'Onslow Storage (dayhead)'!D160*'Onslow Storage (M3)'!$B$1</f>
        <v>49000204.799999997</v>
      </c>
      <c r="E160" s="21">
        <f>'Onslow Storage (dayhead)'!E160*'Onslow Storage (M3)'!$B$1</f>
        <v>46750694.399999999</v>
      </c>
      <c r="F160" s="21">
        <f>'Onslow Storage (dayhead)'!F160*'Onslow Storage (M3)'!$B$1</f>
        <v>31101926.399999999</v>
      </c>
      <c r="G160" s="21">
        <f>'Onslow Storage (dayhead)'!G160*'Onslow Storage (M3)'!$B$1</f>
        <v>29598177.599999998</v>
      </c>
      <c r="H160" s="21">
        <f>'Onslow Storage (dayhead)'!H160*'Onslow Storage (M3)'!$B$1</f>
        <v>35466465.600000001</v>
      </c>
      <c r="I160" s="21">
        <f>'Onslow Storage (dayhead)'!I160*'Onslow Storage (M3)'!$B$1</f>
        <v>26945222.399999999</v>
      </c>
      <c r="J160" s="21">
        <f>'Onslow Storage (dayhead)'!J160*'Onslow Storage (M3)'!$B$1</f>
        <v>33595948.799999997</v>
      </c>
      <c r="K160" s="21">
        <f>'Onslow Storage (dayhead)'!K160*'Onslow Storage (M3)'!$B$1</f>
        <v>20759068.800000001</v>
      </c>
      <c r="L160" s="21">
        <f>'Onslow Storage (dayhead)'!L160*'Onslow Storage (M3)'!$B$1</f>
        <v>19850881.371428568</v>
      </c>
      <c r="M160" s="21">
        <f>'Onslow Storage (dayhead)'!M160*'Onslow Storage (M3)'!$B$1</f>
        <v>43388654.399999999</v>
      </c>
      <c r="N160" s="21">
        <f>'Onslow Storage (dayhead)'!N160*'Onslow Storage (M3)'!$B$1</f>
        <v>33424790.399999999</v>
      </c>
      <c r="O160" s="21">
        <f>'Onslow Storage (dayhead)'!O160*'Onslow Storage (M3)'!$B$1</f>
        <v>25282540.799999997</v>
      </c>
      <c r="P160" s="21">
        <f>'Onslow Storage (dayhead)'!P160*'Onslow Storage (M3)'!$B$1</f>
        <v>21810470.399999999</v>
      </c>
      <c r="Q160" s="21">
        <f>'Onslow Storage (dayhead)'!Q160*'Onslow Storage (M3)'!$B$1</f>
        <v>49068668.159999996</v>
      </c>
      <c r="R160" s="21">
        <f>'Onslow Storage (dayhead)'!R160*'Onslow Storage (M3)'!$B$1</f>
        <v>23881487.039999999</v>
      </c>
      <c r="S160" s="21">
        <f>'Onslow Storage (dayhead)'!S160*'Onslow Storage (M3)'!$B$1</f>
        <v>46731133.439999998</v>
      </c>
      <c r="T160" s="21">
        <f>'Onslow Storage (dayhead)'!T160*'Onslow Storage (M3)'!$B$1</f>
        <v>38576658.239999995</v>
      </c>
      <c r="U160" s="21">
        <f>'Onslow Storage (dayhead)'!U160*'Onslow Storage (M3)'!$B$1</f>
        <v>26324161.919999998</v>
      </c>
      <c r="V160" s="21">
        <f>'Onslow Storage (dayhead)'!V160*'Onslow Storage (M3)'!$B$1</f>
        <v>35102142.719999999</v>
      </c>
      <c r="W160" s="21">
        <f>'Onslow Storage (dayhead)'!W160*'Onslow Storage (M3)'!$B$1</f>
        <v>49244716.799999997</v>
      </c>
      <c r="X160" s="20">
        <f t="shared" si="9"/>
        <v>10269504</v>
      </c>
      <c r="Y160" s="14">
        <f t="shared" si="11"/>
        <v>33826438.785306118</v>
      </c>
      <c r="Z160" s="26">
        <f t="shared" si="10"/>
        <v>0.45580553461605988</v>
      </c>
    </row>
    <row r="161" spans="1:26" ht="15">
      <c r="A161" s="4">
        <v>36684</v>
      </c>
      <c r="B161" s="24">
        <f t="shared" si="8"/>
        <v>46457280</v>
      </c>
      <c r="C161" s="21">
        <f>'Onslow Storage (dayhead)'!C161*'Onslow Storage (M3)'!$B$1</f>
        <v>24695712</v>
      </c>
      <c r="D161" s="21">
        <f>'Onslow Storage (dayhead)'!D161*'Onslow Storage (M3)'!$B$1</f>
        <v>48877948.799999997</v>
      </c>
      <c r="E161" s="21">
        <f>'Onslow Storage (dayhead)'!E161*'Onslow Storage (M3)'!$B$1</f>
        <v>46750694.399999999</v>
      </c>
      <c r="F161" s="21">
        <f>'Onslow Storage (dayhead)'!F161*'Onslow Storage (M3)'!$B$1</f>
        <v>31053024</v>
      </c>
      <c r="G161" s="21">
        <f>'Onslow Storage (dayhead)'!G161*'Onslow Storage (M3)'!$B$1</f>
        <v>29598177.599999998</v>
      </c>
      <c r="H161" s="21">
        <f>'Onslow Storage (dayhead)'!H161*'Onslow Storage (M3)'!$B$1</f>
        <v>35571605.759999998</v>
      </c>
      <c r="I161" s="21">
        <f>'Onslow Storage (dayhead)'!I161*'Onslow Storage (M3)'!$B$1</f>
        <v>26896320</v>
      </c>
      <c r="J161" s="21">
        <f>'Onslow Storage (dayhead)'!J161*'Onslow Storage (M3)'!$B$1</f>
        <v>34647350.399999999</v>
      </c>
      <c r="K161" s="21">
        <f>'Onslow Storage (dayhead)'!K161*'Onslow Storage (M3)'!$B$1</f>
        <v>20759068.800000001</v>
      </c>
      <c r="L161" s="21">
        <f>'Onslow Storage (dayhead)'!L161*'Onslow Storage (M3)'!$B$1</f>
        <v>20117748.754285712</v>
      </c>
      <c r="M161" s="21">
        <f>'Onslow Storage (dayhead)'!M161*'Onslow Storage (M3)'!$B$1</f>
        <v>43914355.199999996</v>
      </c>
      <c r="N161" s="21">
        <f>'Onslow Storage (dayhead)'!N161*'Onslow Storage (M3)'!$B$1</f>
        <v>33571497.600000001</v>
      </c>
      <c r="O161" s="21">
        <f>'Onslow Storage (dayhead)'!O161*'Onslow Storage (M3)'!$B$1</f>
        <v>25282540.799999997</v>
      </c>
      <c r="P161" s="21">
        <f>'Onslow Storage (dayhead)'!P161*'Onslow Storage (M3)'!$B$1</f>
        <v>21859372.800000001</v>
      </c>
      <c r="Q161" s="21">
        <f>'Onslow Storage (dayhead)'!Q161*'Onslow Storage (M3)'!$B$1</f>
        <v>49102899.839999996</v>
      </c>
      <c r="R161" s="21">
        <f>'Onslow Storage (dayhead)'!R161*'Onslow Storage (M3)'!$B$1</f>
        <v>24189572.16</v>
      </c>
      <c r="S161" s="21">
        <f>'Onslow Storage (dayhead)'!S161*'Onslow Storage (M3)'!$B$1</f>
        <v>46799596.799999997</v>
      </c>
      <c r="T161" s="21">
        <f>'Onslow Storage (dayhead)'!T161*'Onslow Storage (M3)'!$B$1</f>
        <v>38547316.799999997</v>
      </c>
      <c r="U161" s="21">
        <f>'Onslow Storage (dayhead)'!U161*'Onslow Storage (M3)'!$B$1</f>
        <v>26434192.32</v>
      </c>
      <c r="V161" s="21">
        <f>'Onslow Storage (dayhead)'!V161*'Onslow Storage (M3)'!$B$1</f>
        <v>35258630.399999999</v>
      </c>
      <c r="W161" s="21">
        <f>'Onslow Storage (dayhead)'!W161*'Onslow Storage (M3)'!$B$1</f>
        <v>48926851.199999996</v>
      </c>
      <c r="X161" s="20">
        <f t="shared" si="9"/>
        <v>10269504</v>
      </c>
      <c r="Y161" s="14">
        <f t="shared" si="11"/>
        <v>33945451.25877551</v>
      </c>
      <c r="Z161" s="26">
        <f t="shared" si="10"/>
        <v>0.44133748074277035</v>
      </c>
    </row>
    <row r="162" spans="1:26" ht="15">
      <c r="A162" s="4">
        <v>36685</v>
      </c>
      <c r="B162" s="24">
        <f t="shared" si="8"/>
        <v>46457280</v>
      </c>
      <c r="C162" s="21">
        <f>'Onslow Storage (dayhead)'!C162*'Onslow Storage (M3)'!$B$1</f>
        <v>24695712</v>
      </c>
      <c r="D162" s="21">
        <f>'Onslow Storage (dayhead)'!D162*'Onslow Storage (M3)'!$B$1</f>
        <v>48706790.399999999</v>
      </c>
      <c r="E162" s="21">
        <f>'Onslow Storage (dayhead)'!E162*'Onslow Storage (M3)'!$B$1</f>
        <v>46579536</v>
      </c>
      <c r="F162" s="21">
        <f>'Onslow Storage (dayhead)'!F162*'Onslow Storage (M3)'!$B$1</f>
        <v>31053024</v>
      </c>
      <c r="G162" s="21">
        <f>'Onslow Storage (dayhead)'!G162*'Onslow Storage (M3)'!$B$1</f>
        <v>30001622.399999999</v>
      </c>
      <c r="H162" s="21">
        <f>'Onslow Storage (dayhead)'!H162*'Onslow Storage (M3)'!$B$1</f>
        <v>35574050.879999995</v>
      </c>
      <c r="I162" s="21">
        <f>'Onslow Storage (dayhead)'!I162*'Onslow Storage (M3)'!$B$1</f>
        <v>27043027.199999999</v>
      </c>
      <c r="J162" s="21">
        <f>'Onslow Storage (dayhead)'!J162*'Onslow Storage (M3)'!$B$1</f>
        <v>35116813.439999998</v>
      </c>
      <c r="K162" s="21">
        <f>'Onslow Storage (dayhead)'!K162*'Onslow Storage (M3)'!$B$1</f>
        <v>20759068.800000001</v>
      </c>
      <c r="L162" s="21">
        <f>'Onslow Storage (dayhead)'!L162*'Onslow Storage (M3)'!$B$1</f>
        <v>20384616.137142852</v>
      </c>
      <c r="M162" s="21">
        <f>'Onslow Storage (dayhead)'!M162*'Onslow Storage (M3)'!$B$1</f>
        <v>44207769.600000001</v>
      </c>
      <c r="N162" s="21">
        <f>'Onslow Storage (dayhead)'!N162*'Onslow Storage (M3)'!$B$1</f>
        <v>33576387.839999996</v>
      </c>
      <c r="O162" s="21">
        <f>'Onslow Storage (dayhead)'!O162*'Onslow Storage (M3)'!$B$1</f>
        <v>25270315.199999999</v>
      </c>
      <c r="P162" s="21">
        <f>'Onslow Storage (dayhead)'!P162*'Onslow Storage (M3)'!$B$1</f>
        <v>22072098.239999998</v>
      </c>
      <c r="Q162" s="21">
        <f>'Onslow Storage (dayhead)'!Q162*'Onslow Storage (M3)'!$B$1</f>
        <v>48914625.600000001</v>
      </c>
      <c r="R162" s="21">
        <f>'Onslow Storage (dayhead)'!R162*'Onslow Storage (M3)'!$B$1</f>
        <v>24989126.399999999</v>
      </c>
      <c r="S162" s="21">
        <f>'Onslow Storage (dayhead)'!S162*'Onslow Storage (M3)'!$B$1</f>
        <v>46885176</v>
      </c>
      <c r="T162" s="21">
        <f>'Onslow Storage (dayhead)'!T162*'Onslow Storage (M3)'!$B$1</f>
        <v>38473963.199999996</v>
      </c>
      <c r="U162" s="21">
        <f>'Onslow Storage (dayhead)'!U162*'Onslow Storage (M3)'!$B$1</f>
        <v>26436637.439999998</v>
      </c>
      <c r="V162" s="21">
        <f>'Onslow Storage (dayhead)'!V162*'Onslow Storage (M3)'!$B$1</f>
        <v>35380886.399999999</v>
      </c>
      <c r="W162" s="21">
        <f>'Onslow Storage (dayhead)'!W162*'Onslow Storage (M3)'!$B$1</f>
        <v>48877948.799999997</v>
      </c>
      <c r="X162" s="20">
        <f t="shared" si="9"/>
        <v>10269504</v>
      </c>
      <c r="Y162" s="14">
        <f t="shared" si="11"/>
        <v>34047580.760816328</v>
      </c>
      <c r="Z162" s="26">
        <f t="shared" si="10"/>
        <v>0.43557773291931517</v>
      </c>
    </row>
    <row r="163" spans="1:26" ht="15">
      <c r="A163" s="4">
        <v>36686</v>
      </c>
      <c r="B163" s="24">
        <f t="shared" si="8"/>
        <v>46457280</v>
      </c>
      <c r="C163" s="21">
        <f>'Onslow Storage (dayhead)'!C163*'Onslow Storage (M3)'!$B$1</f>
        <v>28045526.399999999</v>
      </c>
      <c r="D163" s="21">
        <f>'Onslow Storage (dayhead)'!D163*'Onslow Storage (M3)'!$B$1</f>
        <v>48706790.399999999</v>
      </c>
      <c r="E163" s="21">
        <f>'Onslow Storage (dayhead)'!E163*'Onslow Storage (M3)'!$B$1</f>
        <v>46457280</v>
      </c>
      <c r="F163" s="21">
        <f>'Onslow Storage (dayhead)'!F163*'Onslow Storage (M3)'!$B$1</f>
        <v>31101926.399999999</v>
      </c>
      <c r="G163" s="21">
        <f>'Onslow Storage (dayhead)'!G163*'Onslow Storage (M3)'!$B$1</f>
        <v>30111652.799999997</v>
      </c>
      <c r="H163" s="21">
        <f>'Onslow Storage (dayhead)'!H163*'Onslow Storage (M3)'!$B$1</f>
        <v>35569160.640000001</v>
      </c>
      <c r="I163" s="21">
        <f>'Onslow Storage (dayhead)'!I163*'Onslow Storage (M3)'!$B$1</f>
        <v>27055252.799999997</v>
      </c>
      <c r="J163" s="21">
        <f>'Onslow Storage (dayhead)'!J163*'Onslow Storage (M3)'!$B$1</f>
        <v>36053294.399999999</v>
      </c>
      <c r="K163" s="21">
        <f>'Onslow Storage (dayhead)'!K163*'Onslow Storage (M3)'!$B$1</f>
        <v>20539008</v>
      </c>
      <c r="L163" s="21">
        <f>'Onslow Storage (dayhead)'!L163*'Onslow Storage (M3)'!$B$1</f>
        <v>20651483.519999996</v>
      </c>
      <c r="M163" s="21">
        <f>'Onslow Storage (dayhead)'!M163*'Onslow Storage (M3)'!$B$1</f>
        <v>44354476.799999997</v>
      </c>
      <c r="N163" s="21">
        <f>'Onslow Storage (dayhead)'!N163*'Onslow Storage (M3)'!$B$1</f>
        <v>33571497.600000001</v>
      </c>
      <c r="O163" s="21">
        <f>'Onslow Storage (dayhead)'!O163*'Onslow Storage (M3)'!$B$1</f>
        <v>25245864</v>
      </c>
      <c r="P163" s="21">
        <f>'Onslow Storage (dayhead)'!P163*'Onslow Storage (M3)'!$B$1</f>
        <v>22116110.399999999</v>
      </c>
      <c r="Q163" s="21">
        <f>'Onslow Storage (dayhead)'!Q163*'Onslow Storage (M3)'!$B$1</f>
        <v>48694564.799999997</v>
      </c>
      <c r="R163" s="21">
        <f>'Onslow Storage (dayhead)'!R163*'Onslow Storage (M3)'!$B$1</f>
        <v>25287431.039999999</v>
      </c>
      <c r="S163" s="21">
        <f>'Onslow Storage (dayhead)'!S163*'Onslow Storage (M3)'!$B$1</f>
        <v>46860724.799999997</v>
      </c>
      <c r="T163" s="21">
        <f>'Onslow Storage (dayhead)'!T163*'Onslow Storage (M3)'!$B$1</f>
        <v>38376158.399999999</v>
      </c>
      <c r="U163" s="21">
        <f>'Onslow Storage (dayhead)'!U163*'Onslow Storage (M3)'!$B$1</f>
        <v>26441527.68</v>
      </c>
      <c r="V163" s="21">
        <f>'Onslow Storage (dayhead)'!V163*'Onslow Storage (M3)'!$B$1</f>
        <v>35417563.199999996</v>
      </c>
      <c r="W163" s="21">
        <f>'Onslow Storage (dayhead)'!W163*'Onslow Storage (M3)'!$B$1</f>
        <v>49146912</v>
      </c>
      <c r="X163" s="20">
        <f t="shared" si="9"/>
        <v>10269504</v>
      </c>
      <c r="Y163" s="14">
        <f t="shared" si="11"/>
        <v>34276390.76571428</v>
      </c>
      <c r="Z163" s="26">
        <f t="shared" si="10"/>
        <v>0.43384151312571356</v>
      </c>
    </row>
    <row r="164" spans="1:26" ht="15">
      <c r="A164" s="4">
        <v>36687</v>
      </c>
      <c r="B164" s="24">
        <f t="shared" si="8"/>
        <v>46457280</v>
      </c>
      <c r="C164" s="21">
        <f>'Onslow Storage (dayhead)'!C164*'Onslow Storage (M3)'!$B$1</f>
        <v>29695982.399999999</v>
      </c>
      <c r="D164" s="21">
        <f>'Onslow Storage (dayhead)'!D164*'Onslow Storage (M3)'!$B$1</f>
        <v>48706790.399999999</v>
      </c>
      <c r="E164" s="21">
        <f>'Onslow Storage (dayhead)'!E164*'Onslow Storage (M3)'!$B$1</f>
        <v>46457280</v>
      </c>
      <c r="F164" s="21">
        <f>'Onslow Storage (dayhead)'!F164*'Onslow Storage (M3)'!$B$1</f>
        <v>31101926.399999999</v>
      </c>
      <c r="G164" s="21">
        <f>'Onslow Storage (dayhead)'!G164*'Onslow Storage (M3)'!$B$1</f>
        <v>30197232</v>
      </c>
      <c r="H164" s="21">
        <f>'Onslow Storage (dayhead)'!H164*'Onslow Storage (M3)'!$B$1</f>
        <v>35437124.159999996</v>
      </c>
      <c r="I164" s="21">
        <f>'Onslow Storage (dayhead)'!I164*'Onslow Storage (M3)'!$B$1</f>
        <v>27434246.399999999</v>
      </c>
      <c r="J164" s="21">
        <f>'Onslow Storage (dayhead)'!J164*'Onslow Storage (M3)'!$B$1</f>
        <v>37434787.199999996</v>
      </c>
      <c r="K164" s="21">
        <f>'Onslow Storage (dayhead)'!K164*'Onslow Storage (M3)'!$B$1</f>
        <v>20539008</v>
      </c>
      <c r="L164" s="21">
        <f>'Onslow Storage (dayhead)'!L164*'Onslow Storage (M3)'!$B$1</f>
        <v>20918350.902857136</v>
      </c>
      <c r="M164" s="21">
        <f>'Onslow Storage (dayhead)'!M164*'Onslow Storage (M3)'!$B$1</f>
        <v>44550086.399999999</v>
      </c>
      <c r="N164" s="21">
        <f>'Onslow Storage (dayhead)'!N164*'Onslow Storage (M3)'!$B$1</f>
        <v>33571497.600000001</v>
      </c>
      <c r="O164" s="21">
        <f>'Onslow Storage (dayhead)'!O164*'Onslow Storage (M3)'!$B$1</f>
        <v>25199406.719999999</v>
      </c>
      <c r="P164" s="21">
        <f>'Onslow Storage (dayhead)'!P164*'Onslow Storage (M3)'!$B$1</f>
        <v>22849646.399999999</v>
      </c>
      <c r="Q164" s="21">
        <f>'Onslow Storage (dayhead)'!Q164*'Onslow Storage (M3)'!$B$1</f>
        <v>48638327.039999999</v>
      </c>
      <c r="R164" s="21">
        <f>'Onslow Storage (dayhead)'!R164*'Onslow Storage (M3)'!$B$1</f>
        <v>25380345.599999998</v>
      </c>
      <c r="S164" s="21">
        <f>'Onslow Storage (dayhead)'!S164*'Onslow Storage (M3)'!$B$1</f>
        <v>46694456.640000001</v>
      </c>
      <c r="T164" s="21">
        <f>'Onslow Storage (dayhead)'!T164*'Onslow Storage (M3)'!$B$1</f>
        <v>38354152.32</v>
      </c>
      <c r="U164" s="21">
        <f>'Onslow Storage (dayhead)'!U164*'Onslow Storage (M3)'!$B$1</f>
        <v>26453753.279999997</v>
      </c>
      <c r="V164" s="21">
        <f>'Onslow Storage (dayhead)'!V164*'Onslow Storage (M3)'!$B$1</f>
        <v>35466465.600000001</v>
      </c>
      <c r="W164" s="21">
        <f>'Onslow Storage (dayhead)'!W164*'Onslow Storage (M3)'!$B$1</f>
        <v>50496618.239999995</v>
      </c>
      <c r="X164" s="20">
        <f t="shared" si="9"/>
        <v>10269504</v>
      </c>
      <c r="Y164" s="14">
        <f t="shared" si="11"/>
        <v>34551308.74775511</v>
      </c>
      <c r="Z164" s="26">
        <f t="shared" si="10"/>
        <v>0.46149654152480962</v>
      </c>
    </row>
    <row r="165" spans="1:26" ht="15">
      <c r="A165" s="4">
        <v>36688</v>
      </c>
      <c r="B165" s="24">
        <f t="shared" si="8"/>
        <v>46457280</v>
      </c>
      <c r="C165" s="21">
        <f>'Onslow Storage (dayhead)'!C165*'Onslow Storage (M3)'!$B$1</f>
        <v>30099427.199999999</v>
      </c>
      <c r="D165" s="21">
        <f>'Onslow Storage (dayhead)'!D165*'Onslow Storage (M3)'!$B$1</f>
        <v>48584534.399999999</v>
      </c>
      <c r="E165" s="21">
        <f>'Onslow Storage (dayhead)'!E165*'Onslow Storage (M3)'!$B$1</f>
        <v>46457280</v>
      </c>
      <c r="F165" s="21">
        <f>'Onslow Storage (dayhead)'!F165*'Onslow Storage (M3)'!$B$1</f>
        <v>31053024</v>
      </c>
      <c r="G165" s="21">
        <f>'Onslow Storage (dayhead)'!G165*'Onslow Storage (M3)'!$B$1</f>
        <v>30221683.199999999</v>
      </c>
      <c r="H165" s="21">
        <f>'Onslow Storage (dayhead)'!H165*'Onslow Storage (M3)'!$B$1</f>
        <v>35424898.559999995</v>
      </c>
      <c r="I165" s="21">
        <f>'Onslow Storage (dayhead)'!I165*'Onslow Storage (M3)'!$B$1</f>
        <v>27739886.399999999</v>
      </c>
      <c r="J165" s="21">
        <f>'Onslow Storage (dayhead)'!J165*'Onslow Storage (M3)'!$B$1</f>
        <v>38192774.399999999</v>
      </c>
      <c r="K165" s="21">
        <f>'Onslow Storage (dayhead)'!K165*'Onslow Storage (M3)'!$B$1</f>
        <v>20539008</v>
      </c>
      <c r="L165" s="21">
        <f>'Onslow Storage (dayhead)'!L165*'Onslow Storage (M3)'!$B$1</f>
        <v>21185218.28571428</v>
      </c>
      <c r="M165" s="21">
        <f>'Onslow Storage (dayhead)'!M165*'Onslow Storage (M3)'!$B$1</f>
        <v>44647891.199999996</v>
      </c>
      <c r="N165" s="21">
        <f>'Onslow Storage (dayhead)'!N165*'Onslow Storage (M3)'!$B$1</f>
        <v>33495698.879999999</v>
      </c>
      <c r="O165" s="21">
        <f>'Onslow Storage (dayhead)'!O165*'Onslow Storage (M3)'!$B$1</f>
        <v>25116272.640000001</v>
      </c>
      <c r="P165" s="21">
        <f>'Onslow Storage (dayhead)'!P165*'Onslow Storage (M3)'!$B$1</f>
        <v>23228640</v>
      </c>
      <c r="Q165" s="21">
        <f>'Onslow Storage (dayhead)'!Q165*'Onslow Storage (M3)'!$B$1</f>
        <v>48621211.199999996</v>
      </c>
      <c r="R165" s="21">
        <f>'Onslow Storage (dayhead)'!R165*'Onslow Storage (M3)'!$B$1</f>
        <v>25473260.16</v>
      </c>
      <c r="S165" s="21">
        <f>'Onslow Storage (dayhead)'!S165*'Onslow Storage (M3)'!$B$1</f>
        <v>46481731.199999996</v>
      </c>
      <c r="T165" s="21">
        <f>'Onslow Storage (dayhead)'!T165*'Onslow Storage (M3)'!$B$1</f>
        <v>38327256</v>
      </c>
      <c r="U165" s="21">
        <f>'Onslow Storage (dayhead)'!U165*'Onslow Storage (M3)'!$B$1</f>
        <v>26441527.68</v>
      </c>
      <c r="V165" s="21">
        <f>'Onslow Storage (dayhead)'!V165*'Onslow Storage (M3)'!$B$1</f>
        <v>35503142.399999999</v>
      </c>
      <c r="W165" s="21">
        <f>'Onslow Storage (dayhead)'!W165*'Onslow Storage (M3)'!$B$1</f>
        <v>50124960</v>
      </c>
      <c r="X165" s="20">
        <f t="shared" si="9"/>
        <v>10269504</v>
      </c>
      <c r="Y165" s="14">
        <f t="shared" si="11"/>
        <v>34617110.752653055</v>
      </c>
      <c r="Z165" s="26">
        <f t="shared" si="10"/>
        <v>0.44798219464801592</v>
      </c>
    </row>
    <row r="166" spans="1:26" ht="15">
      <c r="A166" s="4">
        <v>36689</v>
      </c>
      <c r="B166" s="24">
        <f t="shared" si="8"/>
        <v>46457280</v>
      </c>
      <c r="C166" s="21">
        <f>'Onslow Storage (dayhead)'!C166*'Onslow Storage (M3)'!$B$1</f>
        <v>30111652.799999997</v>
      </c>
      <c r="D166" s="21">
        <f>'Onslow Storage (dayhead)'!D166*'Onslow Storage (M3)'!$B$1</f>
        <v>48486729.600000001</v>
      </c>
      <c r="E166" s="21">
        <f>'Onslow Storage (dayhead)'!E166*'Onslow Storage (M3)'!$B$1</f>
        <v>46457280</v>
      </c>
      <c r="F166" s="21">
        <f>'Onslow Storage (dayhead)'!F166*'Onslow Storage (M3)'!$B$1</f>
        <v>30955219.199999999</v>
      </c>
      <c r="G166" s="21">
        <f>'Onslow Storage (dayhead)'!G166*'Onslow Storage (M3)'!$B$1</f>
        <v>30551774.399999999</v>
      </c>
      <c r="H166" s="21">
        <f>'Onslow Storage (dayhead)'!H166*'Onslow Storage (M3)'!$B$1</f>
        <v>35539819.199999996</v>
      </c>
      <c r="I166" s="21">
        <f>'Onslow Storage (dayhead)'!I166*'Onslow Storage (M3)'!$B$1</f>
        <v>27727660.799999997</v>
      </c>
      <c r="J166" s="21">
        <f>'Onslow Storage (dayhead)'!J166*'Onslow Storage (M3)'!$B$1</f>
        <v>39048566.399999999</v>
      </c>
      <c r="K166" s="21">
        <f>'Onslow Storage (dayhead)'!K166*'Onslow Storage (M3)'!$B$1</f>
        <v>20624587.199999999</v>
      </c>
      <c r="L166" s="21">
        <f>'Onslow Storage (dayhead)'!L166*'Onslow Storage (M3)'!$B$1</f>
        <v>21452085.66857142</v>
      </c>
      <c r="M166" s="21">
        <f>'Onslow Storage (dayhead)'!M166*'Onslow Storage (M3)'!$B$1</f>
        <v>44794598.399999999</v>
      </c>
      <c r="N166" s="21">
        <f>'Onslow Storage (dayhead)'!N166*'Onslow Storage (M3)'!$B$1</f>
        <v>33522595.199999999</v>
      </c>
      <c r="O166" s="21">
        <f>'Onslow Storage (dayhead)'!O166*'Onslow Storage (M3)'!$B$1</f>
        <v>25013577.599999998</v>
      </c>
      <c r="P166" s="21">
        <f>'Onslow Storage (dayhead)'!P166*'Onslow Storage (M3)'!$B$1</f>
        <v>23436475.199999999</v>
      </c>
      <c r="Q166" s="21">
        <f>'Onslow Storage (dayhead)'!Q166*'Onslow Storage (M3)'!$B$1</f>
        <v>48511180.799999997</v>
      </c>
      <c r="R166" s="21">
        <f>'Onslow Storage (dayhead)'!R166*'Onslow Storage (M3)'!$B$1</f>
        <v>25893820.799999997</v>
      </c>
      <c r="S166" s="21">
        <f>'Onslow Storage (dayhead)'!S166*'Onslow Storage (M3)'!$B$1</f>
        <v>46457280</v>
      </c>
      <c r="T166" s="21">
        <f>'Onslow Storage (dayhead)'!T166*'Onslow Storage (M3)'!$B$1</f>
        <v>38437286.399999999</v>
      </c>
      <c r="U166" s="21">
        <f>'Onslow Storage (dayhead)'!U166*'Onslow Storage (M3)'!$B$1</f>
        <v>26395070.399999999</v>
      </c>
      <c r="V166" s="21">
        <f>'Onslow Storage (dayhead)'!V166*'Onslow Storage (M3)'!$B$1</f>
        <v>35446904.640000001</v>
      </c>
      <c r="W166" s="21">
        <f>'Onslow Storage (dayhead)'!W166*'Onslow Storage (M3)'!$B$1</f>
        <v>49831545.600000001</v>
      </c>
      <c r="X166" s="20">
        <f t="shared" si="9"/>
        <v>10269504</v>
      </c>
      <c r="Y166" s="14">
        <f t="shared" si="11"/>
        <v>34699795.728979588</v>
      </c>
      <c r="Z166" s="26">
        <f t="shared" si="10"/>
        <v>0.43607605039539499</v>
      </c>
    </row>
    <row r="167" spans="1:26" ht="15">
      <c r="A167" s="4">
        <v>36690</v>
      </c>
      <c r="B167" s="24">
        <f t="shared" si="8"/>
        <v>46457280</v>
      </c>
      <c r="C167" s="21">
        <f>'Onslow Storage (dayhead)'!C167*'Onslow Storage (M3)'!$B$1</f>
        <v>30185006.399999999</v>
      </c>
      <c r="D167" s="21">
        <f>'Onslow Storage (dayhead)'!D167*'Onslow Storage (M3)'!$B$1</f>
        <v>48388924.799999997</v>
      </c>
      <c r="E167" s="21">
        <f>'Onslow Storage (dayhead)'!E167*'Onslow Storage (M3)'!$B$1</f>
        <v>46298347.199999996</v>
      </c>
      <c r="F167" s="21">
        <f>'Onslow Storage (dayhead)'!F167*'Onslow Storage (M3)'!$B$1</f>
        <v>30857414.399999999</v>
      </c>
      <c r="G167" s="21">
        <f>'Onslow Storage (dayhead)'!G167*'Onslow Storage (M3)'!$B$1</f>
        <v>30686256</v>
      </c>
      <c r="H167" s="21">
        <f>'Onslow Storage (dayhead)'!H167*'Onslow Storage (M3)'!$B$1</f>
        <v>35559380.159999996</v>
      </c>
      <c r="I167" s="21">
        <f>'Onslow Storage (dayhead)'!I167*'Onslow Storage (M3)'!$B$1</f>
        <v>27678758.399999999</v>
      </c>
      <c r="J167" s="21">
        <f>'Onslow Storage (dayhead)'!J167*'Onslow Storage (M3)'!$B$1</f>
        <v>39586492.799999997</v>
      </c>
      <c r="K167" s="21">
        <f>'Onslow Storage (dayhead)'!K167*'Onslow Storage (M3)'!$B$1</f>
        <v>20546343.359999999</v>
      </c>
      <c r="L167" s="21">
        <f>'Onslow Storage (dayhead)'!L167*'Onslow Storage (M3)'!$B$1</f>
        <v>21718953.051428564</v>
      </c>
      <c r="M167" s="21">
        <f>'Onslow Storage (dayhead)'!M167*'Onslow Storage (M3)'!$B$1</f>
        <v>44867952</v>
      </c>
      <c r="N167" s="21">
        <f>'Onslow Storage (dayhead)'!N167*'Onslow Storage (M3)'!$B$1</f>
        <v>33527485.439999998</v>
      </c>
      <c r="O167" s="21">
        <f>'Onslow Storage (dayhead)'!O167*'Onslow Storage (M3)'!$B$1</f>
        <v>24923108.16</v>
      </c>
      <c r="P167" s="21">
        <f>'Onslow Storage (dayhead)'!P167*'Onslow Storage (M3)'!$B$1</f>
        <v>23522054.399999999</v>
      </c>
      <c r="Q167" s="21">
        <f>'Onslow Storage (dayhead)'!Q167*'Onslow Storage (M3)'!$B$1</f>
        <v>48511180.799999997</v>
      </c>
      <c r="R167" s="21">
        <f>'Onslow Storage (dayhead)'!R167*'Onslow Storage (M3)'!$B$1</f>
        <v>26082095.039999999</v>
      </c>
      <c r="S167" s="21">
        <f>'Onslow Storage (dayhead)'!S167*'Onslow Storage (M3)'!$B$1</f>
        <v>46376591.039999999</v>
      </c>
      <c r="T167" s="21">
        <f>'Onslow Storage (dayhead)'!T167*'Onslow Storage (M3)'!$B$1</f>
        <v>38461737.600000001</v>
      </c>
      <c r="U167" s="21">
        <f>'Onslow Storage (dayhead)'!U167*'Onslow Storage (M3)'!$B$1</f>
        <v>26358393.599999998</v>
      </c>
      <c r="V167" s="21">
        <f>'Onslow Storage (dayhead)'!V167*'Onslow Storage (M3)'!$B$1</f>
        <v>35405337.600000001</v>
      </c>
      <c r="W167" s="21">
        <f>'Onslow Storage (dayhead)'!W167*'Onslow Storage (M3)'!$B$1</f>
        <v>49831545.600000001</v>
      </c>
      <c r="X167" s="20">
        <f t="shared" si="9"/>
        <v>10269504</v>
      </c>
      <c r="Y167" s="14">
        <f t="shared" si="11"/>
        <v>34732064.659591839</v>
      </c>
      <c r="Z167" s="26">
        <f t="shared" si="10"/>
        <v>0.43474181821316488</v>
      </c>
    </row>
    <row r="168" spans="1:26" ht="15">
      <c r="A168" s="4">
        <v>36691</v>
      </c>
      <c r="B168" s="24">
        <f t="shared" si="8"/>
        <v>46457280</v>
      </c>
      <c r="C168" s="21">
        <f>'Onslow Storage (dayhead)'!C168*'Onslow Storage (M3)'!$B$1</f>
        <v>30221683.199999999</v>
      </c>
      <c r="D168" s="21">
        <f>'Onslow Storage (dayhead)'!D168*'Onslow Storage (M3)'!$B$1</f>
        <v>48193315.199999996</v>
      </c>
      <c r="E168" s="21">
        <f>'Onslow Storage (dayhead)'!E168*'Onslow Storage (M3)'!$B$1</f>
        <v>46053835.199999996</v>
      </c>
      <c r="F168" s="21">
        <f>'Onslow Storage (dayhead)'!F168*'Onslow Storage (M3)'!$B$1</f>
        <v>30759609.599999998</v>
      </c>
      <c r="G168" s="21">
        <f>'Onslow Storage (dayhead)'!G168*'Onslow Storage (M3)'!$B$1</f>
        <v>30881865.599999998</v>
      </c>
      <c r="H168" s="21">
        <f>'Onslow Storage (dayhead)'!H168*'Onslow Storage (M3)'!$B$1</f>
        <v>35503142.399999999</v>
      </c>
      <c r="I168" s="21">
        <f>'Onslow Storage (dayhead)'!I168*'Onslow Storage (M3)'!$B$1</f>
        <v>27678758.399999999</v>
      </c>
      <c r="J168" s="21">
        <f>'Onslow Storage (dayhead)'!J168*'Onslow Storage (M3)'!$B$1</f>
        <v>40209998.399999999</v>
      </c>
      <c r="K168" s="21">
        <f>'Onslow Storage (dayhead)'!K168*'Onslow Storage (M3)'!$B$1</f>
        <v>20463209.279999997</v>
      </c>
      <c r="L168" s="21">
        <f>'Onslow Storage (dayhead)'!L168*'Onslow Storage (M3)'!$B$1</f>
        <v>21985820.434285704</v>
      </c>
      <c r="M168" s="21">
        <f>'Onslow Storage (dayhead)'!M168*'Onslow Storage (M3)'!$B$1</f>
        <v>44696793.600000001</v>
      </c>
      <c r="N168" s="21">
        <f>'Onslow Storage (dayhead)'!N168*'Onslow Storage (M3)'!$B$1</f>
        <v>33525040.32</v>
      </c>
      <c r="O168" s="21">
        <f>'Onslow Storage (dayhead)'!O168*'Onslow Storage (M3)'!$B$1</f>
        <v>24830193.599999998</v>
      </c>
      <c r="P168" s="21">
        <f>'Onslow Storage (dayhead)'!P168*'Onslow Storage (M3)'!$B$1</f>
        <v>23607633.599999998</v>
      </c>
      <c r="Q168" s="21">
        <f>'Onslow Storage (dayhead)'!Q168*'Onslow Storage (M3)'!$B$1</f>
        <v>48462278.399999999</v>
      </c>
      <c r="R168" s="21">
        <f>'Onslow Storage (dayhead)'!R168*'Onslow Storage (M3)'!$B$1</f>
        <v>26150558.399999999</v>
      </c>
      <c r="S168" s="21">
        <f>'Onslow Storage (dayhead)'!S168*'Onslow Storage (M3)'!$B$1</f>
        <v>46420603.199999996</v>
      </c>
      <c r="T168" s="21">
        <f>'Onslow Storage (dayhead)'!T168*'Onslow Storage (M3)'!$B$1</f>
        <v>39112139.519999996</v>
      </c>
      <c r="U168" s="21">
        <f>'Onslow Storage (dayhead)'!U168*'Onslow Storage (M3)'!$B$1</f>
        <v>26431747.199999999</v>
      </c>
      <c r="V168" s="21">
        <f>'Onslow Storage (dayhead)'!V168*'Onslow Storage (M3)'!$B$1</f>
        <v>35344209.600000001</v>
      </c>
      <c r="W168" s="21">
        <f>'Onslow Storage (dayhead)'!W168*'Onslow Storage (M3)'!$B$1</f>
        <v>51103008</v>
      </c>
      <c r="X168" s="20">
        <f t="shared" si="9"/>
        <v>10269504</v>
      </c>
      <c r="Y168" s="14">
        <f t="shared" si="11"/>
        <v>34839783.007346943</v>
      </c>
      <c r="Z168" s="26">
        <f t="shared" si="10"/>
        <v>0.46680041001470934</v>
      </c>
    </row>
    <row r="169" spans="1:26" ht="15">
      <c r="A169" s="4">
        <v>36692</v>
      </c>
      <c r="B169" s="24">
        <f t="shared" si="8"/>
        <v>46457280</v>
      </c>
      <c r="C169" s="21">
        <f>'Onslow Storage (dayhead)'!C169*'Onslow Storage (M3)'!$B$1</f>
        <v>30185006.399999999</v>
      </c>
      <c r="D169" s="21">
        <f>'Onslow Storage (dayhead)'!D169*'Onslow Storage (M3)'!$B$1</f>
        <v>48144412.799999997</v>
      </c>
      <c r="E169" s="21">
        <f>'Onslow Storage (dayhead)'!E169*'Onslow Storage (M3)'!$B$1</f>
        <v>45943804.799999997</v>
      </c>
      <c r="F169" s="21">
        <f>'Onslow Storage (dayhead)'!F169*'Onslow Storage (M3)'!$B$1</f>
        <v>30564000</v>
      </c>
      <c r="G169" s="21">
        <f>'Onslow Storage (dayhead)'!G169*'Onslow Storage (M3)'!$B$1</f>
        <v>31053024</v>
      </c>
      <c r="H169" s="21">
        <f>'Onslow Storage (dayhead)'!H169*'Onslow Storage (M3)'!$B$1</f>
        <v>35664520.32</v>
      </c>
      <c r="I169" s="21">
        <f>'Onslow Storage (dayhead)'!I169*'Onslow Storage (M3)'!$B$1</f>
        <v>28241136</v>
      </c>
      <c r="J169" s="21">
        <f>'Onslow Storage (dayhead)'!J169*'Onslow Storage (M3)'!$B$1</f>
        <v>40948424.640000001</v>
      </c>
      <c r="K169" s="21">
        <f>'Onslow Storage (dayhead)'!K169*'Onslow Storage (M3)'!$B$1</f>
        <v>20392300.800000001</v>
      </c>
      <c r="L169" s="21">
        <f>'Onslow Storage (dayhead)'!L169*'Onslow Storage (M3)'!$B$1</f>
        <v>22252687.817142848</v>
      </c>
      <c r="M169" s="21">
        <f>'Onslow Storage (dayhead)'!M169*'Onslow Storage (M3)'!$B$1</f>
        <v>44537860.799999997</v>
      </c>
      <c r="N169" s="21">
        <f>'Onslow Storage (dayhead)'!N169*'Onslow Storage (M3)'!$B$1</f>
        <v>33459022.079999998</v>
      </c>
      <c r="O169" s="21">
        <f>'Onslow Storage (dayhead)'!O169*'Onslow Storage (M3)'!$B$1</f>
        <v>24783736.32</v>
      </c>
      <c r="P169" s="21">
        <f>'Onslow Storage (dayhead)'!P169*'Onslow Storage (M3)'!$B$1</f>
        <v>23673651.84</v>
      </c>
      <c r="Q169" s="21">
        <f>'Onslow Storage (dayhead)'!Q169*'Onslow Storage (M3)'!$B$1</f>
        <v>48266668.799999997</v>
      </c>
      <c r="R169" s="21">
        <f>'Onslow Storage (dayhead)'!R169*'Onslow Storage (M3)'!$B$1</f>
        <v>26664033.599999998</v>
      </c>
      <c r="S169" s="21">
        <f>'Onslow Storage (dayhead)'!S169*'Onslow Storage (M3)'!$B$1</f>
        <v>46339914.239999995</v>
      </c>
      <c r="T169" s="21">
        <f>'Onslow Storage (dayhead)'!T169*'Onslow Storage (M3)'!$B$1</f>
        <v>39395773.439999998</v>
      </c>
      <c r="U169" s="21">
        <f>'Onslow Storage (dayhead)'!U169*'Onslow Storage (M3)'!$B$1</f>
        <v>26439082.559999999</v>
      </c>
      <c r="V169" s="21">
        <f>'Onslow Storage (dayhead)'!V169*'Onslow Storage (M3)'!$B$1</f>
        <v>35234179.199999996</v>
      </c>
      <c r="W169" s="21">
        <f>'Onslow Storage (dayhead)'!W169*'Onslow Storage (M3)'!$B$1</f>
        <v>51418428.479999997</v>
      </c>
      <c r="X169" s="20">
        <f t="shared" si="9"/>
        <v>10269504</v>
      </c>
      <c r="Y169" s="14">
        <f t="shared" si="11"/>
        <v>34933412.80653061</v>
      </c>
      <c r="Z169" s="26">
        <f t="shared" si="10"/>
        <v>0.47189823006321341</v>
      </c>
    </row>
    <row r="170" spans="1:26" ht="15">
      <c r="A170" s="4">
        <v>36693</v>
      </c>
      <c r="B170" s="24">
        <f t="shared" si="8"/>
        <v>46457280</v>
      </c>
      <c r="C170" s="21">
        <f>'Onslow Storage (dayhead)'!C170*'Onslow Storage (M3)'!$B$1</f>
        <v>30221683.199999999</v>
      </c>
      <c r="D170" s="21">
        <f>'Onslow Storage (dayhead)'!D170*'Onslow Storage (M3)'!$B$1</f>
        <v>48193315.199999996</v>
      </c>
      <c r="E170" s="21">
        <f>'Onslow Storage (dayhead)'!E170*'Onslow Storage (M3)'!$B$1</f>
        <v>45528134.399999999</v>
      </c>
      <c r="F170" s="21">
        <f>'Onslow Storage (dayhead)'!F170*'Onslow Storage (M3)'!$B$1</f>
        <v>30405067.199999999</v>
      </c>
      <c r="G170" s="21">
        <f>'Onslow Storage (dayhead)'!G170*'Onslow Storage (M3)'!$B$1</f>
        <v>31517596.799999997</v>
      </c>
      <c r="H170" s="21">
        <f>'Onslow Storage (dayhead)'!H170*'Onslow Storage (M3)'!$B$1</f>
        <v>36278245.439999998</v>
      </c>
      <c r="I170" s="21">
        <f>'Onslow Storage (dayhead)'!I170*'Onslow Storage (M3)'!$B$1</f>
        <v>29170281.599999998</v>
      </c>
      <c r="J170" s="21">
        <f>'Onslow Storage (dayhead)'!J170*'Onslow Storage (M3)'!$B$1</f>
        <v>41322528</v>
      </c>
      <c r="K170" s="21">
        <f>'Onslow Storage (dayhead)'!K170*'Onslow Storage (M3)'!$B$1</f>
        <v>20294496</v>
      </c>
      <c r="L170" s="21">
        <f>'Onslow Storage (dayhead)'!L170*'Onslow Storage (M3)'!$B$1</f>
        <v>22519555.199999999</v>
      </c>
      <c r="M170" s="21">
        <f>'Onslow Storage (dayhead)'!M170*'Onslow Storage (M3)'!$B$1</f>
        <v>44354476.799999997</v>
      </c>
      <c r="N170" s="21">
        <f>'Onslow Storage (dayhead)'!N170*'Onslow Storage (M3)'!$B$1</f>
        <v>33424790.399999999</v>
      </c>
      <c r="O170" s="21">
        <f>'Onslow Storage (dayhead)'!O170*'Onslow Storage (M3)'!$B$1</f>
        <v>24739724.16</v>
      </c>
      <c r="P170" s="21">
        <f>'Onslow Storage (dayhead)'!P170*'Onslow Storage (M3)'!$B$1</f>
        <v>23705438.399999999</v>
      </c>
      <c r="Q170" s="21">
        <f>'Onslow Storage (dayhead)'!Q170*'Onslow Storage (M3)'!$B$1</f>
        <v>48242217.600000001</v>
      </c>
      <c r="R170" s="21">
        <f>'Onslow Storage (dayhead)'!R170*'Onslow Storage (M3)'!$B$1</f>
        <v>27253307.52</v>
      </c>
      <c r="S170" s="21">
        <f>'Onslow Storage (dayhead)'!S170*'Onslow Storage (M3)'!$B$1</f>
        <v>46401042.239999995</v>
      </c>
      <c r="T170" s="21">
        <f>'Onslow Storage (dayhead)'!T170*'Onslow Storage (M3)'!$B$1</f>
        <v>39447120.960000001</v>
      </c>
      <c r="U170" s="21">
        <f>'Onslow Storage (dayhead)'!U170*'Onslow Storage (M3)'!$B$1</f>
        <v>26884094.399999999</v>
      </c>
      <c r="V170" s="21">
        <f>'Onslow Storage (dayhead)'!V170*'Onslow Storage (M3)'!$B$1</f>
        <v>35141264.640000001</v>
      </c>
      <c r="W170" s="21">
        <f>'Onslow Storage (dayhead)'!W170*'Onslow Storage (M3)'!$B$1</f>
        <v>51418428.479999997</v>
      </c>
      <c r="X170" s="20">
        <f t="shared" si="9"/>
        <v>10269504</v>
      </c>
      <c r="Y170" s="14">
        <f t="shared" si="11"/>
        <v>35069657.554285713</v>
      </c>
      <c r="Z170" s="26">
        <f t="shared" si="10"/>
        <v>0.46617994203129509</v>
      </c>
    </row>
    <row r="171" spans="1:26" ht="15">
      <c r="A171" s="4">
        <v>36694</v>
      </c>
      <c r="B171" s="24">
        <f t="shared" si="8"/>
        <v>46457280</v>
      </c>
      <c r="C171" s="21">
        <f>'Onslow Storage (dayhead)'!C171*'Onslow Storage (M3)'!$B$1</f>
        <v>30111652.799999997</v>
      </c>
      <c r="D171" s="21">
        <f>'Onslow Storage (dayhead)'!D171*'Onslow Storage (M3)'!$B$1</f>
        <v>48877948.799999997</v>
      </c>
      <c r="E171" s="21">
        <f>'Onslow Storage (dayhead)'!E171*'Onslow Storage (M3)'!$B$1</f>
        <v>45356976</v>
      </c>
      <c r="F171" s="21">
        <f>'Onslow Storage (dayhead)'!F171*'Onslow Storage (M3)'!$B$1</f>
        <v>0</v>
      </c>
      <c r="G171" s="21">
        <f>'Onslow Storage (dayhead)'!G171*'Onslow Storage (M3)'!$B$1</f>
        <v>31688755.199999999</v>
      </c>
      <c r="H171" s="21">
        <f>'Onslow Storage (dayhead)'!H171*'Onslow Storage (M3)'!$B$1</f>
        <v>36517867.199999996</v>
      </c>
      <c r="I171" s="21">
        <f>'Onslow Storage (dayhead)'!I171*'Onslow Storage (M3)'!$B$1</f>
        <v>29585952</v>
      </c>
      <c r="J171" s="21">
        <f>'Onslow Storage (dayhead)'!J171*'Onslow Storage (M3)'!$B$1</f>
        <v>41518137.600000001</v>
      </c>
      <c r="K171" s="21">
        <f>'Onslow Storage (dayhead)'!K171*'Onslow Storage (M3)'!$B$1</f>
        <v>20167349.759999998</v>
      </c>
      <c r="L171" s="21">
        <f>'Onslow Storage (dayhead)'!L171*'Onslow Storage (M3)'!$B$1</f>
        <v>22861872</v>
      </c>
      <c r="M171" s="21">
        <f>'Onslow Storage (dayhead)'!M171*'Onslow Storage (M3)'!$B$1</f>
        <v>44207769.600000001</v>
      </c>
      <c r="N171" s="21">
        <f>'Onslow Storage (dayhead)'!N171*'Onslow Storage (M3)'!$B$1</f>
        <v>33503034.239999998</v>
      </c>
      <c r="O171" s="21">
        <f>'Onslow Storage (dayhead)'!O171*'Onslow Storage (M3)'!$B$1</f>
        <v>24690821.759999998</v>
      </c>
      <c r="P171" s="21">
        <f>'Onslow Storage (dayhead)'!P171*'Onslow Storage (M3)'!$B$1</f>
        <v>23734779.84</v>
      </c>
      <c r="Q171" s="21">
        <f>'Onslow Storage (dayhead)'!Q171*'Onslow Storage (M3)'!$B$1</f>
        <v>48413376</v>
      </c>
      <c r="R171" s="21">
        <f>'Onslow Storage (dayhead)'!R171*'Onslow Storage (M3)'!$B$1</f>
        <v>27211740.48</v>
      </c>
      <c r="S171" s="21">
        <f>'Onslow Storage (dayhead)'!S171*'Onslow Storage (M3)'!$B$1</f>
        <v>46376591.039999999</v>
      </c>
      <c r="T171" s="21">
        <f>'Onslow Storage (dayhead)'!T171*'Onslow Storage (M3)'!$B$1</f>
        <v>39422669.759999998</v>
      </c>
      <c r="U171" s="21">
        <f>'Onslow Storage (dayhead)'!U171*'Onslow Storage (M3)'!$B$1</f>
        <v>27808349.759999998</v>
      </c>
      <c r="V171" s="21">
        <f>'Onslow Storage (dayhead)'!V171*'Onslow Storage (M3)'!$B$1</f>
        <v>35114368.32</v>
      </c>
      <c r="W171" s="21">
        <f>'Onslow Storage (dayhead)'!W171*'Onslow Storage (M3)'!$B$1</f>
        <v>51103008</v>
      </c>
      <c r="X171" s="20">
        <f t="shared" si="9"/>
        <v>10269504</v>
      </c>
      <c r="Y171" s="14">
        <f t="shared" si="11"/>
        <v>33727286.67428571</v>
      </c>
      <c r="Z171" s="26">
        <f t="shared" si="10"/>
        <v>0.5151828990430426</v>
      </c>
    </row>
    <row r="172" spans="1:26" ht="15">
      <c r="A172" s="4">
        <v>36695</v>
      </c>
      <c r="B172" s="24">
        <f t="shared" si="8"/>
        <v>46457280</v>
      </c>
      <c r="C172" s="21">
        <f>'Onslow Storage (dayhead)'!C172*'Onslow Storage (M3)'!$B$1</f>
        <v>30038299.199999999</v>
      </c>
      <c r="D172" s="21">
        <f>'Onslow Storage (dayhead)'!D172*'Onslow Storage (M3)'!$B$1</f>
        <v>48657888</v>
      </c>
      <c r="E172" s="21">
        <f>'Onslow Storage (dayhead)'!E172*'Onslow Storage (M3)'!$B$1</f>
        <v>45190707.839999996</v>
      </c>
      <c r="F172" s="21">
        <f>'Onslow Storage (dayhead)'!F172*'Onslow Storage (M3)'!$B$1</f>
        <v>0</v>
      </c>
      <c r="G172" s="21">
        <f>'Onslow Storage (dayhead)'!G172*'Onslow Storage (M3)'!$B$1</f>
        <v>31762108.799999997</v>
      </c>
      <c r="H172" s="21">
        <f>'Onslow Storage (dayhead)'!H172*'Onslow Storage (M3)'!$B$1</f>
        <v>37251403.199999996</v>
      </c>
      <c r="I172" s="21">
        <f>'Onslow Storage (dayhead)'!I172*'Onslow Storage (M3)'!$B$1</f>
        <v>30906316.799999997</v>
      </c>
      <c r="J172" s="21">
        <f>'Onslow Storage (dayhead)'!J172*'Onslow Storage (M3)'!$B$1</f>
        <v>41574375.359999999</v>
      </c>
      <c r="K172" s="21">
        <f>'Onslow Storage (dayhead)'!K172*'Onslow Storage (M3)'!$B$1</f>
        <v>20098886.399999999</v>
      </c>
      <c r="L172" s="21">
        <f>'Onslow Storage (dayhead)'!L172*'Onslow Storage (M3)'!$B$1</f>
        <v>23204188.800000001</v>
      </c>
      <c r="M172" s="21">
        <f>'Onslow Storage (dayhead)'!M172*'Onslow Storage (M3)'!$B$1</f>
        <v>44122190.399999999</v>
      </c>
      <c r="N172" s="21">
        <f>'Onslow Storage (dayhead)'!N172*'Onslow Storage (M3)'!$B$1</f>
        <v>33522595.199999999</v>
      </c>
      <c r="O172" s="21">
        <f>'Onslow Storage (dayhead)'!O172*'Onslow Storage (M3)'!$B$1</f>
        <v>24619913.279999997</v>
      </c>
      <c r="P172" s="21">
        <f>'Onslow Storage (dayhead)'!P172*'Onslow Storage (M3)'!$B$1</f>
        <v>23742115.199999999</v>
      </c>
      <c r="Q172" s="21">
        <f>'Onslow Storage (dayhead)'!Q172*'Onslow Storage (M3)'!$B$1</f>
        <v>48193315.199999996</v>
      </c>
      <c r="R172" s="21">
        <f>'Onslow Storage (dayhead)'!R172*'Onslow Storage (M3)'!$B$1</f>
        <v>27414685.439999998</v>
      </c>
      <c r="S172" s="21">
        <f>'Onslow Storage (dayhead)'!S172*'Onslow Storage (M3)'!$B$1</f>
        <v>46369255.68</v>
      </c>
      <c r="T172" s="21">
        <f>'Onslow Storage (dayhead)'!T172*'Onslow Storage (M3)'!$B$1</f>
        <v>39376212.479999997</v>
      </c>
      <c r="U172" s="21">
        <f>'Onslow Storage (dayhead)'!U172*'Onslow Storage (M3)'!$B$1</f>
        <v>28632355.199999999</v>
      </c>
      <c r="V172" s="21">
        <f>'Onslow Storage (dayhead)'!V172*'Onslow Storage (M3)'!$B$1</f>
        <v>35258630.399999999</v>
      </c>
      <c r="W172" s="21">
        <f>'Onslow Storage (dayhead)'!W172*'Onslow Storage (M3)'!$B$1</f>
        <v>50496618.239999995</v>
      </c>
      <c r="X172" s="20">
        <f t="shared" si="9"/>
        <v>10269504</v>
      </c>
      <c r="Y172" s="14">
        <f t="shared" si="11"/>
        <v>33830098.148571424</v>
      </c>
      <c r="Z172" s="26">
        <f t="shared" si="10"/>
        <v>0.49265361330713026</v>
      </c>
    </row>
    <row r="173" spans="1:26" ht="15">
      <c r="A173" s="4">
        <v>36696</v>
      </c>
      <c r="B173" s="24">
        <f t="shared" si="8"/>
        <v>46457280</v>
      </c>
      <c r="C173" s="21">
        <f>'Onslow Storage (dayhead)'!C173*'Onslow Storage (M3)'!$B$1</f>
        <v>29879366.399999999</v>
      </c>
      <c r="D173" s="21">
        <f>'Onslow Storage (dayhead)'!D173*'Onslow Storage (M3)'!$B$1</f>
        <v>0</v>
      </c>
      <c r="E173" s="21">
        <f>'Onslow Storage (dayhead)'!E173*'Onslow Storage (M3)'!$B$1</f>
        <v>45088012.799999997</v>
      </c>
      <c r="F173" s="21">
        <f>'Onslow Storage (dayhead)'!F173*'Onslow Storage (M3)'!$B$1</f>
        <v>0</v>
      </c>
      <c r="G173" s="21">
        <f>'Onslow Storage (dayhead)'!G173*'Onslow Storage (M3)'!$B$1</f>
        <v>31835462.399999999</v>
      </c>
      <c r="H173" s="21">
        <f>'Onslow Storage (dayhead)'!H173*'Onslow Storage (M3)'!$B$1</f>
        <v>38576658.239999995</v>
      </c>
      <c r="I173" s="21">
        <f>'Onslow Storage (dayhead)'!I173*'Onslow Storage (M3)'!$B$1</f>
        <v>31493145.599999998</v>
      </c>
      <c r="J173" s="21">
        <f>'Onslow Storage (dayhead)'!J173*'Onslow Storage (M3)'!$B$1</f>
        <v>41557259.519999996</v>
      </c>
      <c r="K173" s="21">
        <f>'Onslow Storage (dayhead)'!K173*'Onslow Storage (M3)'!$B$1</f>
        <v>20025532.800000001</v>
      </c>
      <c r="L173" s="21">
        <f>'Onslow Storage (dayhead)'!L173*'Onslow Storage (M3)'!$B$1</f>
        <v>23644310.399999999</v>
      </c>
      <c r="M173" s="21">
        <f>'Onslow Storage (dayhead)'!M173*'Onslow Storage (M3)'!$B$1</f>
        <v>44109964.799999997</v>
      </c>
      <c r="N173" s="21">
        <f>'Onslow Storage (dayhead)'!N173*'Onslow Storage (M3)'!$B$1</f>
        <v>33485918.399999999</v>
      </c>
      <c r="O173" s="21">
        <f>'Onslow Storage (dayhead)'!O173*'Onslow Storage (M3)'!$B$1</f>
        <v>24558785.279999997</v>
      </c>
      <c r="P173" s="21">
        <f>'Onslow Storage (dayhead)'!P173*'Onslow Storage (M3)'!$B$1</f>
        <v>23722554.239999998</v>
      </c>
      <c r="Q173" s="21">
        <f>'Onslow Storage (dayhead)'!Q173*'Onslow Storage (M3)'!$B$1</f>
        <v>48107736</v>
      </c>
      <c r="R173" s="21">
        <f>'Onslow Storage (dayhead)'!R173*'Onslow Storage (M3)'!$B$1</f>
        <v>27629856</v>
      </c>
      <c r="S173" s="21">
        <f>'Onslow Storage (dayhead)'!S173*'Onslow Storage (M3)'!$B$1</f>
        <v>46188316.799999997</v>
      </c>
      <c r="T173" s="21">
        <f>'Onslow Storage (dayhead)'!T173*'Onslow Storage (M3)'!$B$1</f>
        <v>39329755.199999996</v>
      </c>
      <c r="U173" s="21">
        <f>'Onslow Storage (dayhead)'!U173*'Onslow Storage (M3)'!$B$1</f>
        <v>29062696.32</v>
      </c>
      <c r="V173" s="21">
        <f>'Onslow Storage (dayhead)'!V173*'Onslow Storage (M3)'!$B$1</f>
        <v>35380886.399999999</v>
      </c>
      <c r="W173" s="21">
        <f>'Onslow Storage (dayhead)'!W173*'Onslow Storage (M3)'!$B$1</f>
        <v>50345020.799999997</v>
      </c>
      <c r="X173" s="20">
        <f t="shared" si="9"/>
        <v>10269504</v>
      </c>
      <c r="Y173" s="14">
        <f t="shared" si="11"/>
        <v>31620058.971428569</v>
      </c>
      <c r="Z173" s="26">
        <f t="shared" si="10"/>
        <v>0.59218617667636342</v>
      </c>
    </row>
    <row r="174" spans="1:26" ht="15">
      <c r="A174" s="4">
        <v>36697</v>
      </c>
      <c r="B174" s="24">
        <f t="shared" si="8"/>
        <v>46457280</v>
      </c>
      <c r="C174" s="21">
        <f>'Onslow Storage (dayhead)'!C174*'Onslow Storage (M3)'!$B$1</f>
        <v>29659305.599999998</v>
      </c>
      <c r="D174" s="21">
        <f>'Onslow Storage (dayhead)'!D174*'Onslow Storage (M3)'!$B$1</f>
        <v>0</v>
      </c>
      <c r="E174" s="21">
        <f>'Onslow Storage (dayhead)'!E174*'Onslow Storage (M3)'!$B$1</f>
        <v>44953531.199999996</v>
      </c>
      <c r="F174" s="21">
        <f>'Onslow Storage (dayhead)'!F174*'Onslow Storage (M3)'!$B$1</f>
        <v>0</v>
      </c>
      <c r="G174" s="21">
        <f>'Onslow Storage (dayhead)'!G174*'Onslow Storage (M3)'!$B$1</f>
        <v>32092200</v>
      </c>
      <c r="H174" s="21">
        <f>'Onslow Storage (dayhead)'!H174*'Onslow Storage (M3)'!$B$1</f>
        <v>38909194.559999995</v>
      </c>
      <c r="I174" s="21">
        <f>'Onslow Storage (dayhead)'!I174*'Onslow Storage (M3)'!$B$1</f>
        <v>31688755.199999999</v>
      </c>
      <c r="J174" s="21">
        <f>'Onslow Storage (dayhead)'!J174*'Onslow Storage (M3)'!$B$1</f>
        <v>41581710.719999999</v>
      </c>
      <c r="K174" s="21">
        <f>'Onslow Storage (dayhead)'!K174*'Onslow Storage (M3)'!$B$1</f>
        <v>19930173.119999997</v>
      </c>
      <c r="L174" s="21">
        <f>'Onslow Storage (dayhead)'!L174*'Onslow Storage (M3)'!$B$1</f>
        <v>24194462.399999999</v>
      </c>
      <c r="M174" s="21">
        <f>'Onslow Storage (dayhead)'!M174*'Onslow Storage (M3)'!$B$1</f>
        <v>44122190.399999999</v>
      </c>
      <c r="N174" s="21">
        <f>'Onslow Storage (dayhead)'!N174*'Onslow Storage (M3)'!$B$1</f>
        <v>33429680.639999997</v>
      </c>
      <c r="O174" s="21">
        <f>'Onslow Storage (dayhead)'!O174*'Onslow Storage (M3)'!$B$1</f>
        <v>24536779.199999999</v>
      </c>
      <c r="P174" s="21">
        <f>'Onslow Storage (dayhead)'!P174*'Onslow Storage (M3)'!$B$1</f>
        <v>23666316.48</v>
      </c>
      <c r="Q174" s="21">
        <f>'Onslow Storage (dayhead)'!Q174*'Onslow Storage (M3)'!$B$1</f>
        <v>48193315.199999996</v>
      </c>
      <c r="R174" s="21">
        <f>'Onslow Storage (dayhead)'!R174*'Onslow Storage (M3)'!$B$1</f>
        <v>28013739.84</v>
      </c>
      <c r="S174" s="21">
        <f>'Onslow Storage (dayhead)'!S174*'Onslow Storage (M3)'!$B$1</f>
        <v>46200542.399999999</v>
      </c>
      <c r="T174" s="21">
        <f>'Onslow Storage (dayhead)'!T174*'Onslow Storage (M3)'!$B$1</f>
        <v>39280852.799999997</v>
      </c>
      <c r="U174" s="21">
        <f>'Onslow Storage (dayhead)'!U174*'Onslow Storage (M3)'!$B$1</f>
        <v>29585952</v>
      </c>
      <c r="V174" s="21">
        <f>'Onslow Storage (dayhead)'!V174*'Onslow Storage (M3)'!$B$1</f>
        <v>35380886.399999999</v>
      </c>
      <c r="W174" s="21">
        <f>'Onslow Storage (dayhead)'!W174*'Onslow Storage (M3)'!$B$1</f>
        <v>49831545.600000001</v>
      </c>
      <c r="X174" s="20">
        <f t="shared" si="9"/>
        <v>10269504</v>
      </c>
      <c r="Y174" s="14">
        <f t="shared" si="11"/>
        <v>31678625.417142849</v>
      </c>
      <c r="Z174" s="26">
        <f t="shared" si="10"/>
        <v>0.57303370786516894</v>
      </c>
    </row>
    <row r="175" spans="1:26" ht="15">
      <c r="A175" s="4">
        <v>36698</v>
      </c>
      <c r="B175" s="24">
        <f t="shared" si="8"/>
        <v>46457280</v>
      </c>
      <c r="C175" s="21">
        <f>'Onslow Storage (dayhead)'!C175*'Onslow Storage (M3)'!$B$1</f>
        <v>29585952</v>
      </c>
      <c r="D175" s="21">
        <f>'Onslow Storage (dayhead)'!D175*'Onslow Storage (M3)'!$B$1</f>
        <v>0</v>
      </c>
      <c r="E175" s="21">
        <f>'Onslow Storage (dayhead)'!E175*'Onslow Storage (M3)'!$B$1</f>
        <v>44941305.600000001</v>
      </c>
      <c r="F175" s="21">
        <f>'Onslow Storage (dayhead)'!F175*'Onslow Storage (M3)'!$B$1</f>
        <v>0</v>
      </c>
      <c r="G175" s="21">
        <f>'Onslow Storage (dayhead)'!G175*'Onslow Storage (M3)'!$B$1</f>
        <v>32079974.399999999</v>
      </c>
      <c r="H175" s="21">
        <f>'Onslow Storage (dayhead)'!H175*'Onslow Storage (M3)'!$B$1</f>
        <v>39109694.399999999</v>
      </c>
      <c r="I175" s="21">
        <f>'Onslow Storage (dayhead)'!I175*'Onslow Storage (M3)'!$B$1</f>
        <v>31700980.799999997</v>
      </c>
      <c r="J175" s="21">
        <f>'Onslow Storage (dayhead)'!J175*'Onslow Storage (M3)'!$B$1</f>
        <v>41549924.159999996</v>
      </c>
      <c r="K175" s="21">
        <f>'Onslow Storage (dayhead)'!K175*'Onslow Storage (M3)'!$B$1</f>
        <v>19854374.399999999</v>
      </c>
      <c r="L175" s="21">
        <f>'Onslow Storage (dayhead)'!L175*'Onslow Storage (M3)'!$B$1</f>
        <v>24597907.199999999</v>
      </c>
      <c r="M175" s="21">
        <f>'Onslow Storage (dayhead)'!M175*'Onslow Storage (M3)'!$B$1</f>
        <v>44122190.399999999</v>
      </c>
      <c r="N175" s="21">
        <f>'Onslow Storage (dayhead)'!N175*'Onslow Storage (M3)'!$B$1</f>
        <v>33429680.639999997</v>
      </c>
      <c r="O175" s="21">
        <f>'Onslow Storage (dayhead)'!O175*'Onslow Storage (M3)'!$B$1</f>
        <v>24438974.399999999</v>
      </c>
      <c r="P175" s="21">
        <f>'Onslow Storage (dayhead)'!P175*'Onslow Storage (M3)'!$B$1</f>
        <v>23644310.399999999</v>
      </c>
      <c r="Q175" s="21">
        <f>'Onslow Storage (dayhead)'!Q175*'Onslow Storage (M3)'!$B$1</f>
        <v>48486729.600000001</v>
      </c>
      <c r="R175" s="21">
        <f>'Onslow Storage (dayhead)'!R175*'Onslow Storage (M3)'!$B$1</f>
        <v>28559001.599999998</v>
      </c>
      <c r="S175" s="21">
        <f>'Onslow Storage (dayhead)'!S175*'Onslow Storage (M3)'!$B$1</f>
        <v>46369255.68</v>
      </c>
      <c r="T175" s="21">
        <f>'Onslow Storage (dayhead)'!T175*'Onslow Storage (M3)'!$B$1</f>
        <v>39376212.479999997</v>
      </c>
      <c r="U175" s="21">
        <f>'Onslow Storage (dayhead)'!U175*'Onslow Storage (M3)'!$B$1</f>
        <v>29903817.599999998</v>
      </c>
      <c r="V175" s="21">
        <f>'Onslow Storage (dayhead)'!V175*'Onslow Storage (M3)'!$B$1</f>
        <v>35258630.399999999</v>
      </c>
      <c r="W175" s="21">
        <f>'Onslow Storage (dayhead)'!W175*'Onslow Storage (M3)'!$B$1</f>
        <v>49318070.399999999</v>
      </c>
      <c r="X175" s="20">
        <f t="shared" si="9"/>
        <v>10269504</v>
      </c>
      <c r="Y175" s="14">
        <f t="shared" si="11"/>
        <v>31729856.502857141</v>
      </c>
      <c r="Z175" s="26">
        <f t="shared" si="10"/>
        <v>0.55431117047627088</v>
      </c>
    </row>
    <row r="176" spans="1:26" ht="15">
      <c r="A176" s="4">
        <v>36699</v>
      </c>
      <c r="B176" s="24">
        <f t="shared" si="8"/>
        <v>46457280</v>
      </c>
      <c r="C176" s="21">
        <f>'Onslow Storage (dayhead)'!C176*'Onslow Storage (M3)'!$B$1</f>
        <v>29390342.399999999</v>
      </c>
      <c r="D176" s="21">
        <f>'Onslow Storage (dayhead)'!D176*'Onslow Storage (M3)'!$B$1</f>
        <v>0</v>
      </c>
      <c r="E176" s="21">
        <f>'Onslow Storage (dayhead)'!E176*'Onslow Storage (M3)'!$B$1</f>
        <v>44916854.399999999</v>
      </c>
      <c r="F176" s="21">
        <f>'Onslow Storage (dayhead)'!F176*'Onslow Storage (M3)'!$B$1</f>
        <v>0</v>
      </c>
      <c r="G176" s="21">
        <f>'Onslow Storage (dayhead)'!G176*'Onslow Storage (M3)'!$B$1</f>
        <v>32079974.399999999</v>
      </c>
      <c r="H176" s="21">
        <f>'Onslow Storage (dayhead)'!H176*'Onslow Storage (M3)'!$B$1</f>
        <v>39158596.799999997</v>
      </c>
      <c r="I176" s="21">
        <f>'Onslow Storage (dayhead)'!I176*'Onslow Storage (M3)'!$B$1</f>
        <v>31639852.799999997</v>
      </c>
      <c r="J176" s="21">
        <f>'Onslow Storage (dayhead)'!J176*'Onslow Storage (M3)'!$B$1</f>
        <v>41420332.799999997</v>
      </c>
      <c r="K176" s="21">
        <f>'Onslow Storage (dayhead)'!K176*'Onslow Storage (M3)'!$B$1</f>
        <v>19915502.399999999</v>
      </c>
      <c r="L176" s="21">
        <f>'Onslow Storage (dayhead)'!L176*'Onslow Storage (M3)'!$B$1</f>
        <v>24695712</v>
      </c>
      <c r="M176" s="21">
        <f>'Onslow Storage (dayhead)'!M176*'Onslow Storage (M3)'!$B$1</f>
        <v>44207769.600000001</v>
      </c>
      <c r="N176" s="21">
        <f>'Onslow Storage (dayhead)'!N176*'Onslow Storage (M3)'!$B$1</f>
        <v>33388113.599999998</v>
      </c>
      <c r="O176" s="21">
        <f>'Onslow Storage (dayhead)'!O176*'Onslow Storage (M3)'!$B$1</f>
        <v>24426748.800000001</v>
      </c>
      <c r="P176" s="21">
        <f>'Onslow Storage (dayhead)'!P176*'Onslow Storage (M3)'!$B$1</f>
        <v>23588072.640000001</v>
      </c>
      <c r="Q176" s="21">
        <f>'Onslow Storage (dayhead)'!Q176*'Onslow Storage (M3)'!$B$1</f>
        <v>48462278.399999999</v>
      </c>
      <c r="R176" s="21">
        <f>'Onslow Storage (dayhead)'!R176*'Onslow Storage (M3)'!$B$1</f>
        <v>29050470.719999999</v>
      </c>
      <c r="S176" s="21">
        <f>'Onslow Storage (dayhead)'!S176*'Onslow Storage (M3)'!$B$1</f>
        <v>46330133.759999998</v>
      </c>
      <c r="T176" s="21">
        <f>'Onslow Storage (dayhead)'!T176*'Onslow Storage (M3)'!$B$1</f>
        <v>39405553.920000002</v>
      </c>
      <c r="U176" s="21">
        <f>'Onslow Storage (dayhead)'!U176*'Onslow Storage (M3)'!$B$1</f>
        <v>30111652.799999997</v>
      </c>
      <c r="V176" s="21">
        <f>'Onslow Storage (dayhead)'!V176*'Onslow Storage (M3)'!$B$1</f>
        <v>35197502.399999999</v>
      </c>
      <c r="W176" s="21">
        <f>'Onslow Storage (dayhead)'!W176*'Onslow Storage (M3)'!$B$1</f>
        <v>49244716.799999997</v>
      </c>
      <c r="X176" s="20">
        <f t="shared" si="9"/>
        <v>10269504</v>
      </c>
      <c r="Y176" s="14">
        <f t="shared" si="11"/>
        <v>31744294.354285706</v>
      </c>
      <c r="Z176" s="26">
        <f t="shared" si="10"/>
        <v>0.55129347814126506</v>
      </c>
    </row>
    <row r="177" spans="1:26" ht="15">
      <c r="A177" s="4">
        <v>36700</v>
      </c>
      <c r="B177" s="24">
        <f t="shared" si="8"/>
        <v>46457280</v>
      </c>
      <c r="C177" s="21">
        <f>'Onslow Storage (dayhead)'!C177*'Onslow Storage (M3)'!$B$1</f>
        <v>29268086.399999999</v>
      </c>
      <c r="D177" s="21">
        <f>'Onslow Storage (dayhead)'!D177*'Onslow Storage (M3)'!$B$1</f>
        <v>0</v>
      </c>
      <c r="E177" s="21">
        <f>'Onslow Storage (dayhead)'!E177*'Onslow Storage (M3)'!$B$1</f>
        <v>44916854.399999999</v>
      </c>
      <c r="F177" s="21">
        <f>'Onslow Storage (dayhead)'!F177*'Onslow Storage (M3)'!$B$1</f>
        <v>0</v>
      </c>
      <c r="G177" s="21">
        <f>'Onslow Storage (dayhead)'!G177*'Onslow Storage (M3)'!$B$1</f>
        <v>32104425.599999998</v>
      </c>
      <c r="H177" s="21">
        <f>'Onslow Storage (dayhead)'!H177*'Onslow Storage (M3)'!$B$1</f>
        <v>39219724.799999997</v>
      </c>
      <c r="I177" s="21">
        <f>'Onslow Storage (dayhead)'!I177*'Onslow Storage (M3)'!$B$1</f>
        <v>31647188.16</v>
      </c>
      <c r="J177" s="21">
        <f>'Onslow Storage (dayhead)'!J177*'Onslow Storage (M3)'!$B$1</f>
        <v>41420332.799999997</v>
      </c>
      <c r="K177" s="21">
        <f>'Onslow Storage (dayhead)'!K177*'Onslow Storage (M3)'!$B$1</f>
        <v>19952179.199999999</v>
      </c>
      <c r="L177" s="21">
        <f>'Onslow Storage (dayhead)'!L177*'Onslow Storage (M3)'!$B$1</f>
        <v>25258089.599999998</v>
      </c>
      <c r="M177" s="21">
        <f>'Onslow Storage (dayhead)'!M177*'Onslow Storage (M3)'!$B$1</f>
        <v>44427830.399999999</v>
      </c>
      <c r="N177" s="21">
        <f>'Onslow Storage (dayhead)'!N177*'Onslow Storage (M3)'!$B$1</f>
        <v>33400339.199999999</v>
      </c>
      <c r="O177" s="21">
        <f>'Onslow Storage (dayhead)'!O177*'Onslow Storage (M3)'!$B$1</f>
        <v>24426748.800000001</v>
      </c>
      <c r="P177" s="21">
        <f>'Onslow Storage (dayhead)'!P177*'Onslow Storage (M3)'!$B$1</f>
        <v>23558731.199999999</v>
      </c>
      <c r="Q177" s="21">
        <f>'Onslow Storage (dayhead)'!Q177*'Onslow Storage (M3)'!$B$1</f>
        <v>48291120</v>
      </c>
      <c r="R177" s="21">
        <f>'Onslow Storage (dayhead)'!R177*'Onslow Storage (M3)'!$B$1</f>
        <v>29524824</v>
      </c>
      <c r="S177" s="21">
        <f>'Onslow Storage (dayhead)'!S177*'Onslow Storage (M3)'!$B$1</f>
        <v>46224993.600000001</v>
      </c>
      <c r="T177" s="21">
        <f>'Onslow Storage (dayhead)'!T177*'Onslow Storage (M3)'!$B$1</f>
        <v>39415334.399999999</v>
      </c>
      <c r="U177" s="21">
        <f>'Onslow Storage (dayhead)'!U177*'Onslow Storage (M3)'!$B$1</f>
        <v>30197232</v>
      </c>
      <c r="V177" s="21">
        <f>'Onslow Storage (dayhead)'!V177*'Onslow Storage (M3)'!$B$1</f>
        <v>35116813.439999998</v>
      </c>
      <c r="W177" s="21">
        <f>'Onslow Storage (dayhead)'!W177*'Onslow Storage (M3)'!$B$1</f>
        <v>48926851.199999996</v>
      </c>
      <c r="X177" s="20">
        <f t="shared" si="9"/>
        <v>10269504</v>
      </c>
      <c r="Y177" s="14">
        <f t="shared" si="11"/>
        <v>31776080.914285716</v>
      </c>
      <c r="Z177" s="26">
        <f t="shared" si="10"/>
        <v>0.5397383752885565</v>
      </c>
    </row>
    <row r="178" spans="1:26" ht="15">
      <c r="A178" s="4">
        <v>36701</v>
      </c>
      <c r="B178" s="24">
        <f t="shared" si="8"/>
        <v>46457280</v>
      </c>
      <c r="C178" s="21">
        <f>'Onslow Storage (dayhead)'!C178*'Onslow Storage (M3)'!$B$1</f>
        <v>29121379.199999999</v>
      </c>
      <c r="D178" s="21">
        <f>'Onslow Storage (dayhead)'!D178*'Onslow Storage (M3)'!$B$1</f>
        <v>0</v>
      </c>
      <c r="E178" s="21">
        <f>'Onslow Storage (dayhead)'!E178*'Onslow Storage (M3)'!$B$1</f>
        <v>44948640.960000001</v>
      </c>
      <c r="F178" s="21">
        <f>'Onslow Storage (dayhead)'!F178*'Onslow Storage (M3)'!$B$1</f>
        <v>30221683.199999999</v>
      </c>
      <c r="G178" s="21">
        <f>'Onslow Storage (dayhead)'!G178*'Onslow Storage (M3)'!$B$1</f>
        <v>32324486.399999999</v>
      </c>
      <c r="H178" s="21">
        <f>'Onslow Storage (dayhead)'!H178*'Onslow Storage (M3)'!$B$1</f>
        <v>39598718.399999999</v>
      </c>
      <c r="I178" s="21">
        <f>'Onslow Storage (dayhead)'!I178*'Onslow Storage (M3)'!$B$1</f>
        <v>31444243.199999999</v>
      </c>
      <c r="J178" s="21">
        <f>'Onslow Storage (dayhead)'!J178*'Onslow Storage (M3)'!$B$1</f>
        <v>41444784</v>
      </c>
      <c r="K178" s="21">
        <f>'Onslow Storage (dayhead)'!K178*'Onslow Storage (M3)'!$B$1</f>
        <v>19646539.199999999</v>
      </c>
      <c r="L178" s="21">
        <f>'Onslow Storage (dayhead)'!L178*'Onslow Storage (M3)'!$B$1</f>
        <v>25355894.399999999</v>
      </c>
      <c r="M178" s="21">
        <f>'Onslow Storage (dayhead)'!M178*'Onslow Storage (M3)'!$B$1</f>
        <v>44513409.600000001</v>
      </c>
      <c r="N178" s="21">
        <f>'Onslow Storage (dayhead)'!N178*'Onslow Storage (M3)'!$B$1</f>
        <v>33429680.639999997</v>
      </c>
      <c r="O178" s="21">
        <f>'Onslow Storage (dayhead)'!O178*'Onslow Storage (M3)'!$B$1</f>
        <v>24360730.559999999</v>
      </c>
      <c r="P178" s="21">
        <f>'Onslow Storage (dayhead)'!P178*'Onslow Storage (M3)'!$B$1</f>
        <v>23497603.199999999</v>
      </c>
      <c r="Q178" s="21">
        <f>'Onslow Storage (dayhead)'!Q178*'Onslow Storage (M3)'!$B$1</f>
        <v>48242217.600000001</v>
      </c>
      <c r="R178" s="21">
        <f>'Onslow Storage (dayhead)'!R178*'Onslow Storage (M3)'!$B$1</f>
        <v>29722878.719999999</v>
      </c>
      <c r="S178" s="21">
        <f>'Onslow Storage (dayhead)'!S178*'Onslow Storage (M3)'!$B$1</f>
        <v>46139414.399999999</v>
      </c>
      <c r="T178" s="21">
        <f>'Onslow Storage (dayhead)'!T178*'Onslow Storage (M3)'!$B$1</f>
        <v>39867681.600000001</v>
      </c>
      <c r="U178" s="21">
        <f>'Onslow Storage (dayhead)'!U178*'Onslow Storage (M3)'!$B$1</f>
        <v>30544439.039999999</v>
      </c>
      <c r="V178" s="21">
        <f>'Onslow Storage (dayhead)'!V178*'Onslow Storage (M3)'!$B$1</f>
        <v>34977441.600000001</v>
      </c>
      <c r="W178" s="21">
        <f>'Onslow Storage (dayhead)'!W178*'Onslow Storage (M3)'!$B$1</f>
        <v>48584534.399999999</v>
      </c>
      <c r="X178" s="20">
        <f t="shared" si="9"/>
        <v>10269504</v>
      </c>
      <c r="Y178" s="14">
        <f t="shared" si="11"/>
        <v>33237447.634285711</v>
      </c>
      <c r="Z178" s="26">
        <f t="shared" si="10"/>
        <v>0.46174083324867504</v>
      </c>
    </row>
    <row r="179" spans="1:26" ht="15">
      <c r="A179" s="4">
        <v>36702</v>
      </c>
      <c r="B179" s="24">
        <f t="shared" si="8"/>
        <v>46457280</v>
      </c>
      <c r="C179" s="21">
        <f>'Onslow Storage (dayhead)'!C179*'Onslow Storage (M3)'!$B$1</f>
        <v>29060251.199999999</v>
      </c>
      <c r="D179" s="21">
        <f>'Onslow Storage (dayhead)'!D179*'Onslow Storage (M3)'!$B$1</f>
        <v>0</v>
      </c>
      <c r="E179" s="21">
        <f>'Onslow Storage (dayhead)'!E179*'Onslow Storage (M3)'!$B$1</f>
        <v>44819049.600000001</v>
      </c>
      <c r="F179" s="21">
        <f>'Onslow Storage (dayhead)'!F179*'Onslow Storage (M3)'!$B$1</f>
        <v>30221683.199999999</v>
      </c>
      <c r="G179" s="21">
        <f>'Onslow Storage (dayhead)'!G179*'Onslow Storage (M3)'!$B$1</f>
        <v>32339157.119999997</v>
      </c>
      <c r="H179" s="21">
        <f>'Onslow Storage (dayhead)'!H179*'Onslow Storage (M3)'!$B$1</f>
        <v>39953260.799999997</v>
      </c>
      <c r="I179" s="21">
        <f>'Onslow Storage (dayhead)'!I179*'Onslow Storage (M3)'!$B$1</f>
        <v>31468694.399999999</v>
      </c>
      <c r="J179" s="21">
        <f>'Onslow Storage (dayhead)'!J179*'Onslow Storage (M3)'!$B$1</f>
        <v>41346979.199999996</v>
      </c>
      <c r="K179" s="21">
        <f>'Onslow Storage (dayhead)'!K179*'Onslow Storage (M3)'!$B$1</f>
        <v>19646539.199999999</v>
      </c>
      <c r="L179" s="21">
        <f>'Onslow Storage (dayhead)'!L179*'Onslow Storage (M3)'!$B$1</f>
        <v>25796016</v>
      </c>
      <c r="M179" s="21">
        <f>'Onslow Storage (dayhead)'!M179*'Onslow Storage (M3)'!$B$1</f>
        <v>44481623.039999999</v>
      </c>
      <c r="N179" s="21">
        <f>'Onslow Storage (dayhead)'!N179*'Onslow Storage (M3)'!$B$1</f>
        <v>33375888</v>
      </c>
      <c r="O179" s="21">
        <f>'Onslow Storage (dayhead)'!O179*'Onslow Storage (M3)'!$B$1</f>
        <v>24324053.759999998</v>
      </c>
      <c r="P179" s="21">
        <f>'Onslow Storage (dayhead)'!P179*'Onslow Storage (M3)'!$B$1</f>
        <v>23666316.48</v>
      </c>
      <c r="Q179" s="21">
        <f>'Onslow Storage (dayhead)'!Q179*'Onslow Storage (M3)'!$B$1</f>
        <v>48437827.199999996</v>
      </c>
      <c r="R179" s="21">
        <f>'Onslow Storage (dayhead)'!R179*'Onslow Storage (M3)'!$B$1</f>
        <v>29984506.559999999</v>
      </c>
      <c r="S179" s="21">
        <f>'Onslow Storage (dayhead)'!S179*'Onslow Storage (M3)'!$B$1</f>
        <v>46053835.199999996</v>
      </c>
      <c r="T179" s="21">
        <f>'Onslow Storage (dayhead)'!T179*'Onslow Storage (M3)'!$B$1</f>
        <v>39997272.960000001</v>
      </c>
      <c r="U179" s="21">
        <f>'Onslow Storage (dayhead)'!U179*'Onslow Storage (M3)'!$B$1</f>
        <v>30913652.16</v>
      </c>
      <c r="V179" s="21">
        <f>'Onslow Storage (dayhead)'!V179*'Onslow Storage (M3)'!$B$1</f>
        <v>34786722.240000002</v>
      </c>
      <c r="W179" s="21">
        <f>'Onslow Storage (dayhead)'!W179*'Onslow Storage (M3)'!$B$1</f>
        <v>48217766.399999999</v>
      </c>
      <c r="X179" s="20">
        <f t="shared" si="9"/>
        <v>10269504</v>
      </c>
      <c r="Y179" s="14">
        <f t="shared" si="11"/>
        <v>33280528.32</v>
      </c>
      <c r="Z179" s="26">
        <f t="shared" si="10"/>
        <v>0.44882815369921381</v>
      </c>
    </row>
    <row r="180" spans="1:26" ht="15">
      <c r="A180" s="4">
        <v>36703</v>
      </c>
      <c r="B180" s="24">
        <f t="shared" si="8"/>
        <v>46457280</v>
      </c>
      <c r="C180" s="21">
        <f>'Onslow Storage (dayhead)'!C180*'Onslow Storage (M3)'!$B$1</f>
        <v>28852416</v>
      </c>
      <c r="D180" s="21">
        <f>'Onslow Storage (dayhead)'!D180*'Onslow Storage (M3)'!$B$1</f>
        <v>0</v>
      </c>
      <c r="E180" s="21">
        <f>'Onslow Storage (dayhead)'!E180*'Onslow Storage (M3)'!$B$1</f>
        <v>44550086.399999999</v>
      </c>
      <c r="F180" s="21">
        <f>'Onslow Storage (dayhead)'!F180*'Onslow Storage (M3)'!$B$1</f>
        <v>30197232</v>
      </c>
      <c r="G180" s="21">
        <f>'Onslow Storage (dayhead)'!G180*'Onslow Storage (M3)'!$B$1</f>
        <v>32422291.199999999</v>
      </c>
      <c r="H180" s="21">
        <f>'Onslow Storage (dayhead)'!H180*'Onslow Storage (M3)'!$B$1</f>
        <v>40791936.960000001</v>
      </c>
      <c r="I180" s="21">
        <f>'Onslow Storage (dayhead)'!I180*'Onslow Storage (M3)'!$B$1</f>
        <v>31395340.799999997</v>
      </c>
      <c r="J180" s="21">
        <f>'Onslow Storage (dayhead)'!J180*'Onslow Storage (M3)'!$B$1</f>
        <v>41322528</v>
      </c>
      <c r="K180" s="21">
        <f>'Onslow Storage (dayhead)'!K180*'Onslow Storage (M3)'!$B$1</f>
        <v>19631868.48</v>
      </c>
      <c r="L180" s="21">
        <f>'Onslow Storage (dayhead)'!L180*'Onslow Storage (M3)'!$B$1</f>
        <v>26187235.199999999</v>
      </c>
      <c r="M180" s="21">
        <f>'Onslow Storage (dayhead)'!M180*'Onslow Storage (M3)'!$B$1</f>
        <v>44444946.239999995</v>
      </c>
      <c r="N180" s="21">
        <f>'Onslow Storage (dayhead)'!N180*'Onslow Storage (M3)'!$B$1</f>
        <v>33226735.68</v>
      </c>
      <c r="O180" s="21">
        <f>'Onslow Storage (dayhead)'!O180*'Onslow Storage (M3)'!$B$1</f>
        <v>24504992.640000001</v>
      </c>
      <c r="P180" s="21">
        <f>'Onslow Storage (dayhead)'!P180*'Onslow Storage (M3)'!$B$1</f>
        <v>23644310.399999999</v>
      </c>
      <c r="Q180" s="21">
        <f>'Onslow Storage (dayhead)'!Q180*'Onslow Storage (M3)'!$B$1</f>
        <v>48511180.799999997</v>
      </c>
      <c r="R180" s="21">
        <f>'Onslow Storage (dayhead)'!R180*'Onslow Storage (M3)'!$B$1</f>
        <v>30104317.439999998</v>
      </c>
      <c r="S180" s="21">
        <f>'Onslow Storage (dayhead)'!S180*'Onslow Storage (M3)'!$B$1</f>
        <v>46061170.559999995</v>
      </c>
      <c r="T180" s="21">
        <f>'Onslow Storage (dayhead)'!T180*'Onslow Storage (M3)'!$B$1</f>
        <v>40019279.039999999</v>
      </c>
      <c r="U180" s="21">
        <f>'Onslow Storage (dayhead)'!U180*'Onslow Storage (M3)'!$B$1</f>
        <v>31823236.799999997</v>
      </c>
      <c r="V180" s="21">
        <f>'Onslow Storage (dayhead)'!V180*'Onslow Storage (M3)'!$B$1</f>
        <v>34664466.240000002</v>
      </c>
      <c r="W180" s="21">
        <f>'Onslow Storage (dayhead)'!W180*'Onslow Storage (M3)'!$B$1</f>
        <v>48107736</v>
      </c>
      <c r="X180" s="20">
        <f t="shared" si="9"/>
        <v>10269504</v>
      </c>
      <c r="Y180" s="14">
        <f t="shared" si="11"/>
        <v>33355395.565714281</v>
      </c>
      <c r="Z180" s="26">
        <f t="shared" si="10"/>
        <v>0.44227748416959323</v>
      </c>
    </row>
    <row r="181" spans="1:26" ht="15">
      <c r="A181" s="4">
        <v>36704</v>
      </c>
      <c r="B181" s="24">
        <f t="shared" si="8"/>
        <v>46457280</v>
      </c>
      <c r="C181" s="21">
        <f>'Onslow Storage (dayhead)'!C181*'Onslow Storage (M3)'!$B$1</f>
        <v>28852416</v>
      </c>
      <c r="D181" s="21">
        <f>'Onslow Storage (dayhead)'!D181*'Onslow Storage (M3)'!$B$1</f>
        <v>0</v>
      </c>
      <c r="E181" s="21">
        <f>'Onslow Storage (dayhead)'!E181*'Onslow Storage (M3)'!$B$1</f>
        <v>44501184</v>
      </c>
      <c r="F181" s="21">
        <f>'Onslow Storage (dayhead)'!F181*'Onslow Storage (M3)'!$B$1</f>
        <v>30343939.199999999</v>
      </c>
      <c r="G181" s="21">
        <f>'Onslow Storage (dayhead)'!G181*'Onslow Storage (M3)'!$B$1</f>
        <v>32471193.599999998</v>
      </c>
      <c r="H181" s="21">
        <f>'Onslow Storage (dayhead)'!H181*'Onslow Storage (M3)'!$B$1</f>
        <v>41315192.640000001</v>
      </c>
      <c r="I181" s="21">
        <f>'Onslow Storage (dayhead)'!I181*'Onslow Storage (M3)'!$B$1</f>
        <v>31248633.599999998</v>
      </c>
      <c r="J181" s="21">
        <f>'Onslow Storage (dayhead)'!J181*'Onslow Storage (M3)'!$B$1</f>
        <v>41420332.799999997</v>
      </c>
      <c r="K181" s="21">
        <f>'Onslow Storage (dayhead)'!K181*'Onslow Storage (M3)'!$B$1</f>
        <v>19582966.079999998</v>
      </c>
      <c r="L181" s="21">
        <f>'Onslow Storage (dayhead)'!L181*'Onslow Storage (M3)'!$B$1</f>
        <v>26602905.599999998</v>
      </c>
      <c r="M181" s="21">
        <f>'Onslow Storage (dayhead)'!M181*'Onslow Storage (M3)'!$B$1</f>
        <v>44427830.399999999</v>
      </c>
      <c r="N181" s="21">
        <f>'Onslow Storage (dayhead)'!N181*'Onslow Storage (M3)'!$B$1</f>
        <v>33089808.959999997</v>
      </c>
      <c r="O181" s="21">
        <f>'Onslow Storage (dayhead)'!O181*'Onslow Storage (M3)'!$B$1</f>
        <v>24504992.640000001</v>
      </c>
      <c r="P181" s="21">
        <f>'Onslow Storage (dayhead)'!P181*'Onslow Storage (M3)'!$B$1</f>
        <v>23864371.199999999</v>
      </c>
      <c r="Q181" s="21">
        <f>'Onslow Storage (dayhead)'!Q181*'Onslow Storage (M3)'!$B$1</f>
        <v>48511180.799999997</v>
      </c>
      <c r="R181" s="21">
        <f>'Onslow Storage (dayhead)'!R181*'Onslow Storage (M3)'!$B$1</f>
        <v>30187451.52</v>
      </c>
      <c r="S181" s="21">
        <f>'Onslow Storage (dayhead)'!S181*'Onslow Storage (M3)'!$B$1</f>
        <v>46308127.68</v>
      </c>
      <c r="T181" s="21">
        <f>'Onslow Storage (dayhead)'!T181*'Onslow Storage (M3)'!$B$1</f>
        <v>40051065.600000001</v>
      </c>
      <c r="U181" s="21">
        <f>'Onslow Storage (dayhead)'!U181*'Onslow Storage (M3)'!$B$1</f>
        <v>33158272.32</v>
      </c>
      <c r="V181" s="21">
        <f>'Onslow Storage (dayhead)'!V181*'Onslow Storage (M3)'!$B$1</f>
        <v>34459076.159999996</v>
      </c>
      <c r="W181" s="21">
        <f>'Onslow Storage (dayhead)'!W181*'Onslow Storage (M3)'!$B$1</f>
        <v>48107736</v>
      </c>
      <c r="X181" s="20">
        <f t="shared" si="9"/>
        <v>10269504</v>
      </c>
      <c r="Y181" s="14">
        <f t="shared" si="11"/>
        <v>33476603.657142855</v>
      </c>
      <c r="Z181" s="26">
        <f t="shared" si="10"/>
        <v>0.43705545797610568</v>
      </c>
    </row>
    <row r="182" spans="1:26" ht="15">
      <c r="A182" s="4">
        <v>36705</v>
      </c>
      <c r="B182" s="24">
        <f t="shared" si="8"/>
        <v>46457280</v>
      </c>
      <c r="C182" s="21">
        <f>'Onslow Storage (dayhead)'!C182*'Onslow Storage (M3)'!$B$1</f>
        <v>28705708.799999997</v>
      </c>
      <c r="D182" s="21">
        <f>'Onslow Storage (dayhead)'!D182*'Onslow Storage (M3)'!$B$1</f>
        <v>0</v>
      </c>
      <c r="E182" s="21">
        <f>'Onslow Storage (dayhead)'!E182*'Onslow Storage (M3)'!$B$1</f>
        <v>44819049.600000001</v>
      </c>
      <c r="F182" s="21">
        <f>'Onslow Storage (dayhead)'!F182*'Onslow Storage (M3)'!$B$1</f>
        <v>30405067.199999999</v>
      </c>
      <c r="G182" s="21">
        <f>'Onslow Storage (dayhead)'!G182*'Onslow Storage (M3)'!$B$1</f>
        <v>32564108.16</v>
      </c>
      <c r="H182" s="21">
        <f>'Onslow Storage (dayhead)'!H182*'Onslow Storage (M3)'!$B$1</f>
        <v>41444784</v>
      </c>
      <c r="I182" s="21">
        <f>'Onslow Storage (dayhead)'!I182*'Onslow Storage (M3)'!$B$1</f>
        <v>31175280</v>
      </c>
      <c r="J182" s="21">
        <f>'Onslow Storage (dayhead)'!J182*'Onslow Storage (M3)'!$B$1</f>
        <v>41586600.960000001</v>
      </c>
      <c r="K182" s="21">
        <f>'Onslow Storage (dayhead)'!K182*'Onslow Storage (M3)'!$B$1</f>
        <v>19492496.640000001</v>
      </c>
      <c r="L182" s="21">
        <f>'Onslow Storage (dayhead)'!L182*'Onslow Storage (M3)'!$B$1</f>
        <v>26896320</v>
      </c>
      <c r="M182" s="21">
        <f>'Onslow Storage (dayhead)'!M182*'Onslow Storage (M3)'!$B$1</f>
        <v>44281123.199999996</v>
      </c>
      <c r="N182" s="21">
        <f>'Onslow Storage (dayhead)'!N182*'Onslow Storage (M3)'!$B$1</f>
        <v>32933321.279999997</v>
      </c>
      <c r="O182" s="21">
        <f>'Onslow Storage (dayhead)'!O182*'Onslow Storage (M3)'!$B$1</f>
        <v>24456090.239999998</v>
      </c>
      <c r="P182" s="21">
        <f>'Onslow Storage (dayhead)'!P182*'Onslow Storage (M3)'!$B$1</f>
        <v>24206688</v>
      </c>
      <c r="Q182" s="21">
        <f>'Onslow Storage (dayhead)'!Q182*'Onslow Storage (M3)'!$B$1</f>
        <v>48437827.199999996</v>
      </c>
      <c r="R182" s="21">
        <f>'Onslow Storage (dayhead)'!R182*'Onslow Storage (M3)'!$B$1</f>
        <v>30258360</v>
      </c>
      <c r="S182" s="21">
        <f>'Onslow Storage (dayhead)'!S182*'Onslow Storage (M3)'!$B$1</f>
        <v>46283676.479999997</v>
      </c>
      <c r="T182" s="21">
        <f>'Onslow Storage (dayhead)'!T182*'Onslow Storage (M3)'!$B$1</f>
        <v>39921474.239999995</v>
      </c>
      <c r="U182" s="21">
        <f>'Onslow Storage (dayhead)'!U182*'Onslow Storage (M3)'!$B$1</f>
        <v>34212119.039999999</v>
      </c>
      <c r="V182" s="21">
        <f>'Onslow Storage (dayhead)'!V182*'Onslow Storage (M3)'!$B$1</f>
        <v>34256131.199999996</v>
      </c>
      <c r="W182" s="21">
        <f>'Onslow Storage (dayhead)'!W182*'Onslow Storage (M3)'!$B$1</f>
        <v>47948803.199999996</v>
      </c>
      <c r="X182" s="20">
        <f t="shared" si="9"/>
        <v>10269504</v>
      </c>
      <c r="Y182" s="14">
        <f t="shared" si="11"/>
        <v>33537382.354285717</v>
      </c>
      <c r="Z182" s="26">
        <f t="shared" si="10"/>
        <v>0.42971215503563753</v>
      </c>
    </row>
    <row r="183" spans="1:26" ht="15">
      <c r="A183" s="4">
        <v>36706</v>
      </c>
      <c r="B183" s="24">
        <f t="shared" si="8"/>
        <v>46457280</v>
      </c>
      <c r="C183" s="21">
        <f>'Onslow Storage (dayhead)'!C183*'Onslow Storage (M3)'!$B$1</f>
        <v>28583452.799999997</v>
      </c>
      <c r="D183" s="21">
        <f>'Onslow Storage (dayhead)'!D183*'Onslow Storage (M3)'!$B$1</f>
        <v>0</v>
      </c>
      <c r="E183" s="21">
        <f>'Onslow Storage (dayhead)'!E183*'Onslow Storage (M3)'!$B$1</f>
        <v>44819049.600000001</v>
      </c>
      <c r="F183" s="21">
        <f>'Onslow Storage (dayhead)'!F183*'Onslow Storage (M3)'!$B$1</f>
        <v>30282811.199999999</v>
      </c>
      <c r="G183" s="21">
        <f>'Onslow Storage (dayhead)'!G183*'Onslow Storage (M3)'!$B$1</f>
        <v>32666803.199999999</v>
      </c>
      <c r="H183" s="21">
        <f>'Onslow Storage (dayhead)'!H183*'Onslow Storage (M3)'!$B$1</f>
        <v>41557259.519999996</v>
      </c>
      <c r="I183" s="21">
        <f>'Onslow Storage (dayhead)'!I183*'Onslow Storage (M3)'!$B$1</f>
        <v>30991896</v>
      </c>
      <c r="J183" s="21">
        <f>'Onslow Storage (dayhead)'!J183*'Onslow Storage (M3)'!$B$1</f>
        <v>41664844.799999997</v>
      </c>
      <c r="K183" s="21">
        <f>'Onslow Storage (dayhead)'!K183*'Onslow Storage (M3)'!$B$1</f>
        <v>19414252.800000001</v>
      </c>
      <c r="L183" s="21">
        <f>'Onslow Storage (dayhead)'!L183*'Onslow Storage (M3)'!$B$1</f>
        <v>27226411.199999999</v>
      </c>
      <c r="M183" s="21">
        <f>'Onslow Storage (dayhead)'!M183*'Onslow Storage (M3)'!$B$1</f>
        <v>44342251.199999996</v>
      </c>
      <c r="N183" s="21">
        <f>'Onslow Storage (dayhead)'!N183*'Onslow Storage (M3)'!$B$1</f>
        <v>32764608</v>
      </c>
      <c r="O183" s="21">
        <f>'Onslow Storage (dayhead)'!O183*'Onslow Storage (M3)'!$B$1</f>
        <v>24426748.800000001</v>
      </c>
      <c r="P183" s="21">
        <f>'Onslow Storage (dayhead)'!P183*'Onslow Storage (M3)'!$B$1</f>
        <v>24695712</v>
      </c>
      <c r="Q183" s="21">
        <f>'Onslow Storage (dayhead)'!Q183*'Onslow Storage (M3)'!$B$1</f>
        <v>48266668.799999997</v>
      </c>
      <c r="R183" s="21">
        <f>'Onslow Storage (dayhead)'!R183*'Onslow Storage (M3)'!$B$1</f>
        <v>30392841.599999998</v>
      </c>
      <c r="S183" s="21">
        <f>'Onslow Storage (dayhead)'!S183*'Onslow Storage (M3)'!$B$1</f>
        <v>46224993.600000001</v>
      </c>
      <c r="T183" s="21">
        <f>'Onslow Storage (dayhead)'!T183*'Onslow Storage (M3)'!$B$1</f>
        <v>39928809.600000001</v>
      </c>
      <c r="U183" s="21">
        <f>'Onslow Storage (dayhead)'!U183*'Onslow Storage (M3)'!$B$1</f>
        <v>34745155.199999996</v>
      </c>
      <c r="V183" s="21">
        <f>'Onslow Storage (dayhead)'!V183*'Onslow Storage (M3)'!$B$1</f>
        <v>34146100.799999997</v>
      </c>
      <c r="W183" s="21">
        <f>'Onslow Storage (dayhead)'!W183*'Onslow Storage (M3)'!$B$1</f>
        <v>48022156.799999997</v>
      </c>
      <c r="X183" s="20">
        <f t="shared" si="9"/>
        <v>10269504</v>
      </c>
      <c r="Y183" s="14">
        <f t="shared" si="11"/>
        <v>33579182.262857139</v>
      </c>
      <c r="Z183" s="26">
        <f t="shared" si="10"/>
        <v>0.43011692256480677</v>
      </c>
    </row>
    <row r="184" spans="1:26" ht="15">
      <c r="A184" s="4">
        <v>36707</v>
      </c>
      <c r="B184" s="24">
        <f t="shared" si="8"/>
        <v>46457280</v>
      </c>
      <c r="C184" s="21">
        <f>'Onslow Storage (dayhead)'!C184*'Onslow Storage (M3)'!$B$1</f>
        <v>28412294.399999999</v>
      </c>
      <c r="D184" s="21">
        <f>'Onslow Storage (dayhead)'!D184*'Onslow Storage (M3)'!$B$1</f>
        <v>0</v>
      </c>
      <c r="E184" s="21">
        <f>'Onslow Storage (dayhead)'!E184*'Onslow Storage (M3)'!$B$1</f>
        <v>44501184</v>
      </c>
      <c r="F184" s="21">
        <f>'Onslow Storage (dayhead)'!F184*'Onslow Storage (M3)'!$B$1</f>
        <v>30197232</v>
      </c>
      <c r="G184" s="21">
        <f>'Onslow Storage (dayhead)'!G184*'Onslow Storage (M3)'!$B$1</f>
        <v>32654577.599999998</v>
      </c>
      <c r="H184" s="21">
        <f>'Onslow Storage (dayhead)'!H184*'Onslow Storage (M3)'!$B$1</f>
        <v>41584155.839999996</v>
      </c>
      <c r="I184" s="21">
        <f>'Onslow Storage (dayhead)'!I184*'Onslow Storage (M3)'!$B$1</f>
        <v>31053024</v>
      </c>
      <c r="J184" s="21">
        <f>'Onslow Storage (dayhead)'!J184*'Onslow Storage (M3)'!$B$1</f>
        <v>41811552</v>
      </c>
      <c r="K184" s="21">
        <f>'Onslow Storage (dayhead)'!K184*'Onslow Storage (M3)'!$B$1</f>
        <v>19360460.16</v>
      </c>
      <c r="L184" s="21">
        <f>'Onslow Storage (dayhead)'!L184*'Onslow Storage (M3)'!$B$1</f>
        <v>27238636.799999997</v>
      </c>
      <c r="M184" s="21">
        <f>'Onslow Storage (dayhead)'!M184*'Onslow Storage (M3)'!$B$1</f>
        <v>45405878.399999999</v>
      </c>
      <c r="N184" s="21">
        <f>'Onslow Storage (dayhead)'!N184*'Onslow Storage (M3)'!$B$1</f>
        <v>32664358.079999998</v>
      </c>
      <c r="O184" s="21">
        <f>'Onslow Storage (dayhead)'!O184*'Onslow Storage (M3)'!$B$1</f>
        <v>24756840</v>
      </c>
      <c r="P184" s="21">
        <f>'Onslow Storage (dayhead)'!P184*'Onslow Storage (M3)'!$B$1</f>
        <v>25123608</v>
      </c>
      <c r="Q184" s="21">
        <f>'Onslow Storage (dayhead)'!Q184*'Onslow Storage (M3)'!$B$1</f>
        <v>48193315.199999996</v>
      </c>
      <c r="R184" s="21">
        <f>'Onslow Storage (dayhead)'!R184*'Onslow Storage (M3)'!$B$1</f>
        <v>30466195.199999999</v>
      </c>
      <c r="S184" s="21">
        <f>'Onslow Storage (dayhead)'!S184*'Onslow Storage (M3)'!$B$1</f>
        <v>46188316.799999997</v>
      </c>
      <c r="T184" s="21">
        <f>'Onslow Storage (dayhead)'!T184*'Onslow Storage (M3)'!$B$1</f>
        <v>39838340.159999996</v>
      </c>
      <c r="U184" s="21">
        <f>'Onslow Storage (dayhead)'!U184*'Onslow Storage (M3)'!$B$1</f>
        <v>35114368.32</v>
      </c>
      <c r="V184" s="21">
        <f>'Onslow Storage (dayhead)'!V184*'Onslow Storage (M3)'!$B$1</f>
        <v>34048296</v>
      </c>
      <c r="W184" s="21">
        <f>'Onslow Storage (dayhead)'!W184*'Onslow Storage (M3)'!$B$1</f>
        <v>48486729.600000001</v>
      </c>
      <c r="X184" s="20">
        <f t="shared" si="9"/>
        <v>10269504</v>
      </c>
      <c r="Y184" s="14">
        <f t="shared" si="11"/>
        <v>33671398.217142858</v>
      </c>
      <c r="Z184" s="26">
        <f t="shared" si="10"/>
        <v>0.43999751027013573</v>
      </c>
    </row>
    <row r="185" spans="1:26" ht="15">
      <c r="A185" s="15">
        <v>36708</v>
      </c>
      <c r="B185" s="24">
        <f t="shared" si="8"/>
        <v>46457280</v>
      </c>
      <c r="C185" s="21">
        <f>'Onslow Storage (dayhead)'!C185*'Onslow Storage (M3)'!$B$1</f>
        <v>28094428.799999997</v>
      </c>
      <c r="D185" s="21">
        <f>'Onslow Storage (dayhead)'!D185*'Onslow Storage (M3)'!$B$1</f>
        <v>0</v>
      </c>
      <c r="E185" s="21">
        <f>'Onslow Storage (dayhead)'!E185*'Onslow Storage (M3)'!$B$1</f>
        <v>44281123.199999996</v>
      </c>
      <c r="F185" s="21">
        <f>'Onslow Storage (dayhead)'!F185*'Onslow Storage (M3)'!$B$1</f>
        <v>30221683.199999999</v>
      </c>
      <c r="G185" s="21">
        <f>'Onslow Storage (dayhead)'!G185*'Onslow Storage (M3)'!$B$1</f>
        <v>32339157.119999997</v>
      </c>
      <c r="H185" s="21">
        <f>'Onslow Storage (dayhead)'!H185*'Onslow Storage (M3)'!$B$1</f>
        <v>41779765.439999998</v>
      </c>
      <c r="I185" s="21">
        <f>'Onslow Storage (dayhead)'!I185*'Onslow Storage (M3)'!$B$1</f>
        <v>30857414.399999999</v>
      </c>
      <c r="J185" s="21">
        <f>'Onslow Storage (dayhead)'!J185*'Onslow Storage (M3)'!$B$1</f>
        <v>42545088</v>
      </c>
      <c r="K185" s="21">
        <f>'Onslow Storage (dayhead)'!K185*'Onslow Storage (M3)'!$B$1</f>
        <v>19375130.879999999</v>
      </c>
      <c r="L185" s="21">
        <f>'Onslow Storage (dayhead)'!L185*'Onslow Storage (M3)'!$B$1</f>
        <v>27304655.039999999</v>
      </c>
      <c r="M185" s="21">
        <f>'Onslow Storage (dayhead)'!M185*'Onslow Storage (M3)'!$B$1</f>
        <v>45625939.199999996</v>
      </c>
      <c r="N185" s="21">
        <f>'Onslow Storage (dayhead)'!N185*'Onslow Storage (M3)'!$B$1</f>
        <v>32556772.799999997</v>
      </c>
      <c r="O185" s="21">
        <f>'Onslow Storage (dayhead)'!O185*'Onslow Storage (M3)'!$B$1</f>
        <v>26448863.039999999</v>
      </c>
      <c r="P185" s="21">
        <f>'Onslow Storage (dayhead)'!P185*'Onslow Storage (M3)'!$B$1</f>
        <v>25270315.199999999</v>
      </c>
      <c r="Q185" s="21">
        <f>'Onslow Storage (dayhead)'!Q185*'Onslow Storage (M3)'!$B$1</f>
        <v>48063723.839999996</v>
      </c>
      <c r="R185" s="21">
        <f>'Onslow Storage (dayhead)'!R185*'Onslow Storage (M3)'!$B$1</f>
        <v>30564000</v>
      </c>
      <c r="S185" s="21">
        <f>'Onslow Storage (dayhead)'!S185*'Onslow Storage (M3)'!$B$1</f>
        <v>46090512</v>
      </c>
      <c r="T185" s="21">
        <f>'Onslow Storage (dayhead)'!T185*'Onslow Storage (M3)'!$B$1</f>
        <v>39752760.960000001</v>
      </c>
      <c r="U185" s="21">
        <f>'Onslow Storage (dayhead)'!U185*'Onslow Storage (M3)'!$B$1</f>
        <v>35454240</v>
      </c>
      <c r="V185" s="21">
        <f>'Onslow Storage (dayhead)'!V185*'Onslow Storage (M3)'!$B$1</f>
        <v>33840460.799999997</v>
      </c>
      <c r="W185" s="21">
        <f>'Onslow Storage (dayhead)'!W185*'Onslow Storage (M3)'!$B$1</f>
        <v>48633436.799999997</v>
      </c>
      <c r="X185" s="20">
        <f t="shared" si="9"/>
        <v>10269504</v>
      </c>
      <c r="Y185" s="14">
        <f t="shared" si="11"/>
        <v>33766641.462857142</v>
      </c>
      <c r="Z185" s="26">
        <f t="shared" si="10"/>
        <v>0.44028054591973953</v>
      </c>
    </row>
    <row r="186" spans="1:26" ht="15">
      <c r="A186" s="16">
        <v>36709</v>
      </c>
      <c r="B186" s="24">
        <f t="shared" si="8"/>
        <v>46457280</v>
      </c>
      <c r="C186" s="21">
        <f>'Onslow Storage (dayhead)'!C186*'Onslow Storage (M3)'!$B$1</f>
        <v>27727660.799999997</v>
      </c>
      <c r="D186" s="21">
        <f>'Onslow Storage (dayhead)'!D186*'Onslow Storage (M3)'!$B$1</f>
        <v>0</v>
      </c>
      <c r="E186" s="21">
        <f>'Onslow Storage (dayhead)'!E186*'Onslow Storage (M3)'!$B$1</f>
        <v>44109964.799999997</v>
      </c>
      <c r="F186" s="21">
        <f>'Onslow Storage (dayhead)'!F186*'Onslow Storage (M3)'!$B$1</f>
        <v>30185006.399999999</v>
      </c>
      <c r="G186" s="21">
        <f>'Onslow Storage (dayhead)'!G186*'Onslow Storage (M3)'!$B$1</f>
        <v>32691254.399999999</v>
      </c>
      <c r="H186" s="21">
        <f>'Onslow Storage (dayhead)'!H186*'Onslow Storage (M3)'!$B$1</f>
        <v>41811552</v>
      </c>
      <c r="I186" s="21">
        <f>'Onslow Storage (dayhead)'!I186*'Onslow Storage (M3)'!$B$1</f>
        <v>30637353.599999998</v>
      </c>
      <c r="J186" s="21">
        <f>'Onslow Storage (dayhead)'!J186*'Onslow Storage (M3)'!$B$1</f>
        <v>43498684.799999997</v>
      </c>
      <c r="K186" s="21">
        <f>'Onslow Storage (dayhead)'!K186*'Onslow Storage (M3)'!$B$1</f>
        <v>19348234.559999999</v>
      </c>
      <c r="L186" s="21">
        <f>'Onslow Storage (dayhead)'!L186*'Onslow Storage (M3)'!$B$1</f>
        <v>27434246.399999999</v>
      </c>
      <c r="M186" s="21">
        <f>'Onslow Storage (dayhead)'!M186*'Onslow Storage (M3)'!$B$1</f>
        <v>46885176</v>
      </c>
      <c r="N186" s="21">
        <f>'Onslow Storage (dayhead)'!N186*'Onslow Storage (M3)'!$B$1</f>
        <v>32356272.959999997</v>
      </c>
      <c r="O186" s="21">
        <f>'Onslow Storage (dayhead)'!O186*'Onslow Storage (M3)'!$B$1</f>
        <v>28551666.239999998</v>
      </c>
      <c r="P186" s="21">
        <f>'Onslow Storage (dayhead)'!P186*'Onslow Storage (M3)'!$B$1</f>
        <v>25294766.399999999</v>
      </c>
      <c r="Q186" s="21">
        <f>'Onslow Storage (dayhead)'!Q186*'Onslow Storage (M3)'!$B$1</f>
        <v>47985480</v>
      </c>
      <c r="R186" s="21">
        <f>'Onslow Storage (dayhead)'!R186*'Onslow Storage (M3)'!$B$1</f>
        <v>30654469.439999998</v>
      </c>
      <c r="S186" s="21">
        <f>'Onslow Storage (dayhead)'!S186*'Onslow Storage (M3)'!$B$1</f>
        <v>46139414.399999999</v>
      </c>
      <c r="T186" s="21">
        <f>'Onslow Storage (dayhead)'!T186*'Onslow Storage (M3)'!$B$1</f>
        <v>39557151.359999999</v>
      </c>
      <c r="U186" s="21">
        <f>'Onslow Storage (dayhead)'!U186*'Onslow Storage (M3)'!$B$1</f>
        <v>35767215.359999999</v>
      </c>
      <c r="V186" s="21">
        <f>'Onslow Storage (dayhead)'!V186*'Onslow Storage (M3)'!$B$1</f>
        <v>33693753.600000001</v>
      </c>
      <c r="W186" s="21">
        <f>'Onslow Storage (dayhead)'!W186*'Onslow Storage (M3)'!$B$1</f>
        <v>48633436.799999997</v>
      </c>
      <c r="X186" s="20">
        <f t="shared" si="9"/>
        <v>10269504</v>
      </c>
      <c r="Y186" s="14">
        <f t="shared" si="11"/>
        <v>33950607.634285711</v>
      </c>
      <c r="Z186" s="26">
        <f t="shared" si="10"/>
        <v>0.43247618198404592</v>
      </c>
    </row>
    <row r="187" spans="1:26" ht="15">
      <c r="A187" s="16">
        <v>36710</v>
      </c>
      <c r="B187" s="24">
        <f t="shared" si="8"/>
        <v>46457280</v>
      </c>
      <c r="C187" s="21">
        <f>'Onslow Storage (dayhead)'!C187*'Onslow Storage (M3)'!$B$1</f>
        <v>0</v>
      </c>
      <c r="D187" s="21">
        <f>'Onslow Storage (dayhead)'!D187*'Onslow Storage (M3)'!$B$1</f>
        <v>0</v>
      </c>
      <c r="E187" s="21">
        <f>'Onslow Storage (dayhead)'!E187*'Onslow Storage (M3)'!$B$1</f>
        <v>43987708.799999997</v>
      </c>
      <c r="F187" s="21">
        <f>'Onslow Storage (dayhead)'!F187*'Onslow Storage (M3)'!$B$1</f>
        <v>30099427.199999999</v>
      </c>
      <c r="G187" s="21">
        <f>'Onslow Storage (dayhead)'!G187*'Onslow Storage (M3)'!$B$1</f>
        <v>32703480</v>
      </c>
      <c r="H187" s="21">
        <f>'Onslow Storage (dayhead)'!H187*'Onslow Storage (M3)'!$B$1</f>
        <v>41779765.439999998</v>
      </c>
      <c r="I187" s="21">
        <f>'Onslow Storage (dayhead)'!I187*'Onslow Storage (M3)'!$B$1</f>
        <v>30405067.199999999</v>
      </c>
      <c r="J187" s="21">
        <f>'Onslow Storage (dayhead)'!J187*'Onslow Storage (M3)'!$B$1</f>
        <v>43645392</v>
      </c>
      <c r="K187" s="21">
        <f>'Onslow Storage (dayhead)'!K187*'Onslow Storage (M3)'!$B$1</f>
        <v>19323783.359999999</v>
      </c>
      <c r="L187" s="21">
        <f>'Onslow Storage (dayhead)'!L187*'Onslow Storage (M3)'!$B$1</f>
        <v>27862142.399999999</v>
      </c>
      <c r="M187" s="21">
        <f>'Onslow Storage (dayhead)'!M187*'Onslow Storage (M3)'!$B$1</f>
        <v>46481731.199999996</v>
      </c>
      <c r="N187" s="21">
        <f>'Onslow Storage (dayhead)'!N187*'Onslow Storage (M3)'!$B$1</f>
        <v>32177779.199999999</v>
      </c>
      <c r="O187" s="21">
        <f>'Onslow Storage (dayhead)'!O187*'Onslow Storage (M3)'!$B$1</f>
        <v>28013739.84</v>
      </c>
      <c r="P187" s="21">
        <f>'Onslow Storage (dayhead)'!P187*'Onslow Storage (M3)'!$B$1</f>
        <v>25331443.199999999</v>
      </c>
      <c r="Q187" s="21">
        <f>'Onslow Storage (dayhead)'!Q187*'Onslow Storage (M3)'!$B$1</f>
        <v>47899900.799999997</v>
      </c>
      <c r="R187" s="21">
        <f>'Onslow Storage (dayhead)'!R187*'Onslow Storage (M3)'!$B$1</f>
        <v>30759609.599999998</v>
      </c>
      <c r="S187" s="21">
        <f>'Onslow Storage (dayhead)'!S187*'Onslow Storage (M3)'!$B$1</f>
        <v>46066060.799999997</v>
      </c>
      <c r="T187" s="21">
        <f>'Onslow Storage (dayhead)'!T187*'Onslow Storage (M3)'!$B$1</f>
        <v>39405553.920000002</v>
      </c>
      <c r="U187" s="21">
        <f>'Onslow Storage (dayhead)'!U187*'Onslow Storage (M3)'!$B$1</f>
        <v>36676800</v>
      </c>
      <c r="V187" s="21">
        <f>'Onslow Storage (dayhead)'!V187*'Onslow Storage (M3)'!$B$1</f>
        <v>33693753.600000001</v>
      </c>
      <c r="W187" s="21">
        <f>'Onslow Storage (dayhead)'!W187*'Onslow Storage (M3)'!$B$1</f>
        <v>48633436.799999997</v>
      </c>
      <c r="X187" s="20">
        <f t="shared" si="9"/>
        <v>10269504</v>
      </c>
      <c r="Y187" s="14">
        <f t="shared" si="11"/>
        <v>32616503.588571422</v>
      </c>
      <c r="Z187" s="26">
        <f t="shared" si="10"/>
        <v>0.49106836874571647</v>
      </c>
    </row>
    <row r="188" spans="1:26" ht="15">
      <c r="A188" s="16">
        <v>36711</v>
      </c>
      <c r="B188" s="24">
        <f t="shared" si="8"/>
        <v>46457280</v>
      </c>
      <c r="C188" s="21">
        <f>'Onslow Storage (dayhead)'!C188*'Onslow Storage (M3)'!$B$1</f>
        <v>27067478.399999999</v>
      </c>
      <c r="D188" s="21">
        <f>'Onslow Storage (dayhead)'!D188*'Onslow Storage (M3)'!$B$1</f>
        <v>0</v>
      </c>
      <c r="E188" s="21">
        <f>'Onslow Storage (dayhead)'!E188*'Onslow Storage (M3)'!$B$1</f>
        <v>43645392</v>
      </c>
      <c r="F188" s="21">
        <f>'Onslow Storage (dayhead)'!F188*'Onslow Storage (M3)'!$B$1</f>
        <v>30038299.199999999</v>
      </c>
      <c r="G188" s="21">
        <f>'Onslow Storage (dayhead)'!G188*'Onslow Storage (M3)'!$B$1</f>
        <v>32691254.399999999</v>
      </c>
      <c r="H188" s="21">
        <f>'Onslow Storage (dayhead)'!H188*'Onslow Storage (M3)'!$B$1</f>
        <v>41738198.399999999</v>
      </c>
      <c r="I188" s="21">
        <f>'Onslow Storage (dayhead)'!I188*'Onslow Storage (M3)'!$B$1</f>
        <v>30158110.079999998</v>
      </c>
      <c r="J188" s="21">
        <f>'Onslow Storage (dayhead)'!J188*'Onslow Storage (M3)'!$B$1</f>
        <v>43669843.199999996</v>
      </c>
      <c r="K188" s="21">
        <f>'Onslow Storage (dayhead)'!K188*'Onslow Storage (M3)'!$B$1</f>
        <v>19279771.199999999</v>
      </c>
      <c r="L188" s="21">
        <f>'Onslow Storage (dayhead)'!L188*'Onslow Storage (M3)'!$B$1</f>
        <v>28131105.599999998</v>
      </c>
      <c r="M188" s="21">
        <f>'Onslow Storage (dayhead)'!M188*'Onslow Storage (M3)'!$B$1</f>
        <v>46628438.399999999</v>
      </c>
      <c r="N188" s="21">
        <f>'Onslow Storage (dayhead)'!N188*'Onslow Storage (M3)'!$B$1</f>
        <v>32133767.039999999</v>
      </c>
      <c r="O188" s="21">
        <f>'Onslow Storage (dayhead)'!O188*'Onslow Storage (M3)'!$B$1</f>
        <v>28757056.32</v>
      </c>
      <c r="P188" s="21">
        <f>'Onslow Storage (dayhead)'!P188*'Onslow Storage (M3)'!$B$1</f>
        <v>25436583.359999999</v>
      </c>
      <c r="Q188" s="21">
        <f>'Onslow Storage (dayhead)'!Q188*'Onslow Storage (M3)'!$B$1</f>
        <v>47887675.199999996</v>
      </c>
      <c r="R188" s="21">
        <f>'Onslow Storage (dayhead)'!R188*'Onslow Storage (M3)'!$B$1</f>
        <v>30779170.559999999</v>
      </c>
      <c r="S188" s="21">
        <f>'Onslow Storage (dayhead)'!S188*'Onslow Storage (M3)'!$B$1</f>
        <v>46017158.399999999</v>
      </c>
      <c r="T188" s="21">
        <f>'Onslow Storage (dayhead)'!T188*'Onslow Storage (M3)'!$B$1</f>
        <v>39231950.399999999</v>
      </c>
      <c r="U188" s="21">
        <f>'Onslow Storage (dayhead)'!U188*'Onslow Storage (M3)'!$B$1</f>
        <v>38063183.039999999</v>
      </c>
      <c r="V188" s="21">
        <f>'Onslow Storage (dayhead)'!V188*'Onslow Storage (M3)'!$B$1</f>
        <v>33375888</v>
      </c>
      <c r="W188" s="21">
        <f>'Onslow Storage (dayhead)'!W188*'Onslow Storage (M3)'!$B$1</f>
        <v>48584534.399999999</v>
      </c>
      <c r="X188" s="20">
        <f t="shared" si="9"/>
        <v>10269504</v>
      </c>
      <c r="Y188" s="14">
        <f t="shared" si="11"/>
        <v>33967374.171428569</v>
      </c>
      <c r="Z188" s="26">
        <f t="shared" si="10"/>
        <v>0.43032941418434861</v>
      </c>
    </row>
    <row r="189" spans="1:26" ht="15">
      <c r="A189" s="16">
        <v>36712</v>
      </c>
      <c r="B189" s="24">
        <f t="shared" si="8"/>
        <v>46457280</v>
      </c>
      <c r="C189" s="21">
        <f>'Onslow Storage (dayhead)'!C189*'Onslow Storage (M3)'!$B$1</f>
        <v>26884094.399999999</v>
      </c>
      <c r="D189" s="21">
        <f>'Onslow Storage (dayhead)'!D189*'Onslow Storage (M3)'!$B$1</f>
        <v>0</v>
      </c>
      <c r="E189" s="21">
        <f>'Onslow Storage (dayhead)'!E189*'Onslow Storage (M3)'!$B$1</f>
        <v>43462008</v>
      </c>
      <c r="F189" s="21">
        <f>'Onslow Storage (dayhead)'!F189*'Onslow Storage (M3)'!$B$1</f>
        <v>29928268.799999997</v>
      </c>
      <c r="G189" s="21">
        <f>'Onslow Storage (dayhead)'!G189*'Onslow Storage (M3)'!$B$1</f>
        <v>32666803.199999999</v>
      </c>
      <c r="H189" s="21">
        <f>'Onslow Storage (dayhead)'!H189*'Onslow Storage (M3)'!$B$1</f>
        <v>41608607.039999999</v>
      </c>
      <c r="I189" s="21">
        <f>'Onslow Storage (dayhead)'!I189*'Onslow Storage (M3)'!$B$1</f>
        <v>29928268.799999997</v>
      </c>
      <c r="J189" s="21">
        <f>'Onslow Storage (dayhead)'!J189*'Onslow Storage (M3)'!$B$1</f>
        <v>43743196.799999997</v>
      </c>
      <c r="K189" s="21">
        <f>'Onslow Storage (dayhead)'!K189*'Onslow Storage (M3)'!$B$1</f>
        <v>19274880.960000001</v>
      </c>
      <c r="L189" s="21">
        <f>'Onslow Storage (dayhead)'!L189*'Onslow Storage (M3)'!$B$1</f>
        <v>28338940.799999997</v>
      </c>
      <c r="M189" s="21">
        <f>'Onslow Storage (dayhead)'!M189*'Onslow Storage (M3)'!$B$1</f>
        <v>46677340.799999997</v>
      </c>
      <c r="N189" s="21">
        <f>'Onslow Storage (dayhead)'!N189*'Onslow Storage (M3)'!$B$1</f>
        <v>32006620.799999997</v>
      </c>
      <c r="O189" s="21">
        <f>'Onslow Storage (dayhead)'!O189*'Onslow Storage (M3)'!$B$1</f>
        <v>29378116.799999997</v>
      </c>
      <c r="P189" s="21">
        <f>'Onslow Storage (dayhead)'!P189*'Onslow Storage (M3)'!$B$1</f>
        <v>25331443.199999999</v>
      </c>
      <c r="Q189" s="21">
        <f>'Onslow Storage (dayhead)'!Q189*'Onslow Storage (M3)'!$B$1</f>
        <v>47863224</v>
      </c>
      <c r="R189" s="21">
        <f>'Onslow Storage (dayhead)'!R189*'Onslow Storage (M3)'!$B$1</f>
        <v>30857414.399999999</v>
      </c>
      <c r="S189" s="21">
        <f>'Onslow Storage (dayhead)'!S189*'Onslow Storage (M3)'!$B$1</f>
        <v>45760420.799999997</v>
      </c>
      <c r="T189" s="21">
        <f>'Onslow Storage (dayhead)'!T189*'Onslow Storage (M3)'!$B$1</f>
        <v>39099913.920000002</v>
      </c>
      <c r="U189" s="21">
        <f>'Onslow Storage (dayhead)'!U189*'Onslow Storage (M3)'!$B$1</f>
        <v>38583993.600000001</v>
      </c>
      <c r="V189" s="21">
        <f>'Onslow Storage (dayhead)'!V189*'Onslow Storage (M3)'!$B$1</f>
        <v>33226735.68</v>
      </c>
      <c r="W189" s="21">
        <f>'Onslow Storage (dayhead)'!W189*'Onslow Storage (M3)'!$B$1</f>
        <v>48388924.799999997</v>
      </c>
      <c r="X189" s="20">
        <f t="shared" si="9"/>
        <v>10269504</v>
      </c>
      <c r="Y189" s="14">
        <f t="shared" si="11"/>
        <v>33952819.885714278</v>
      </c>
      <c r="Z189" s="26">
        <f t="shared" si="10"/>
        <v>0.4251813240513711</v>
      </c>
    </row>
    <row r="190" spans="1:26" ht="15">
      <c r="A190" s="16">
        <v>36713</v>
      </c>
      <c r="B190" s="24">
        <f t="shared" si="8"/>
        <v>46457280</v>
      </c>
      <c r="C190" s="21">
        <f>'Onslow Storage (dayhead)'!C190*'Onslow Storage (M3)'!$B$1</f>
        <v>26602905.599999998</v>
      </c>
      <c r="D190" s="21">
        <f>'Onslow Storage (dayhead)'!D190*'Onslow Storage (M3)'!$B$1</f>
        <v>0</v>
      </c>
      <c r="E190" s="21">
        <f>'Onslow Storage (dayhead)'!E190*'Onslow Storage (M3)'!$B$1</f>
        <v>43351977.600000001</v>
      </c>
      <c r="F190" s="21">
        <f>'Onslow Storage (dayhead)'!F190*'Onslow Storage (M3)'!$B$1</f>
        <v>29820683.52</v>
      </c>
      <c r="G190" s="21">
        <f>'Onslow Storage (dayhead)'!G190*'Onslow Storage (M3)'!$B$1</f>
        <v>32679028.799999997</v>
      </c>
      <c r="H190" s="21">
        <f>'Onslow Storage (dayhead)'!H190*'Onslow Storage (M3)'!$B$1</f>
        <v>41547479.039999999</v>
      </c>
      <c r="I190" s="21">
        <f>'Onslow Storage (dayhead)'!I190*'Onslow Storage (M3)'!$B$1</f>
        <v>29659305.599999998</v>
      </c>
      <c r="J190" s="21">
        <f>'Onslow Storage (dayhead)'!J190*'Onslow Storage (M3)'!$B$1</f>
        <v>43645392</v>
      </c>
      <c r="K190" s="21">
        <f>'Onslow Storage (dayhead)'!K190*'Onslow Storage (M3)'!$B$1</f>
        <v>19221088.32</v>
      </c>
      <c r="L190" s="21">
        <f>'Onslow Storage (dayhead)'!L190*'Onslow Storage (M3)'!$B$1</f>
        <v>28436745.599999998</v>
      </c>
      <c r="M190" s="21">
        <f>'Onslow Storage (dayhead)'!M190*'Onslow Storage (M3)'!$B$1</f>
        <v>46628438.399999999</v>
      </c>
      <c r="N190" s="21">
        <f>'Onslow Storage (dayhead)'!N190*'Onslow Storage (M3)'!$B$1</f>
        <v>31815901.439999998</v>
      </c>
      <c r="O190" s="21">
        <f>'Onslow Storage (dayhead)'!O190*'Onslow Storage (M3)'!$B$1</f>
        <v>29744884.799999997</v>
      </c>
      <c r="P190" s="21">
        <f>'Onslow Storage (dayhead)'!P190*'Onslow Storage (M3)'!$B$1</f>
        <v>26020967.039999999</v>
      </c>
      <c r="Q190" s="21">
        <f>'Onslow Storage (dayhead)'!Q190*'Onslow Storage (M3)'!$B$1</f>
        <v>47875449.600000001</v>
      </c>
      <c r="R190" s="21">
        <f>'Onslow Storage (dayhead)'!R190*'Onslow Storage (M3)'!$B$1</f>
        <v>30889200.959999997</v>
      </c>
      <c r="S190" s="21">
        <f>'Onslow Storage (dayhead)'!S190*'Onslow Storage (M3)'!$B$1</f>
        <v>45405878.399999999</v>
      </c>
      <c r="T190" s="21">
        <f>'Onslow Storage (dayhead)'!T190*'Onslow Storage (M3)'!$B$1</f>
        <v>38909194.559999995</v>
      </c>
      <c r="U190" s="21">
        <f>'Onslow Storage (dayhead)'!U190*'Onslow Storage (M3)'!$B$1</f>
        <v>39121920</v>
      </c>
      <c r="V190" s="21">
        <f>'Onslow Storage (dayhead)'!V190*'Onslow Storage (M3)'!$B$1</f>
        <v>33375888</v>
      </c>
      <c r="W190" s="21">
        <f>'Onslow Storage (dayhead)'!W190*'Onslow Storage (M3)'!$B$1</f>
        <v>48217766.399999999</v>
      </c>
      <c r="X190" s="20">
        <f t="shared" si="9"/>
        <v>10269504</v>
      </c>
      <c r="Y190" s="14">
        <f t="shared" si="11"/>
        <v>33950956.937142856</v>
      </c>
      <c r="Z190" s="26">
        <f t="shared" si="10"/>
        <v>0.42021818381351833</v>
      </c>
    </row>
    <row r="191" spans="1:26" ht="15">
      <c r="A191" s="16">
        <v>36714</v>
      </c>
      <c r="B191" s="24">
        <f t="shared" si="8"/>
        <v>46457280</v>
      </c>
      <c r="C191" s="21">
        <f>'Onslow Storage (dayhead)'!C191*'Onslow Storage (M3)'!$B$1</f>
        <v>26236137.599999998</v>
      </c>
      <c r="D191" s="21">
        <f>'Onslow Storage (dayhead)'!D191*'Onslow Storage (M3)'!$B$1</f>
        <v>0</v>
      </c>
      <c r="E191" s="21">
        <f>'Onslow Storage (dayhead)'!E191*'Onslow Storage (M3)'!$B$1</f>
        <v>42985209.600000001</v>
      </c>
      <c r="F191" s="21">
        <f>'Onslow Storage (dayhead)'!F191*'Onslow Storage (M3)'!$B$1</f>
        <v>29695982.399999999</v>
      </c>
      <c r="G191" s="21">
        <f>'Onslow Storage (dayhead)'!G191*'Onslow Storage (M3)'!$B$1</f>
        <v>32703480</v>
      </c>
      <c r="H191" s="21">
        <f>'Onslow Storage (dayhead)'!H191*'Onslow Storage (M3)'!$B$1</f>
        <v>41322528</v>
      </c>
      <c r="I191" s="21">
        <f>'Onslow Storage (dayhead)'!I191*'Onslow Storage (M3)'!$B$1</f>
        <v>29365891.199999999</v>
      </c>
      <c r="J191" s="21">
        <f>'Onslow Storage (dayhead)'!J191*'Onslow Storage (M3)'!$B$1</f>
        <v>43584264</v>
      </c>
      <c r="K191" s="21">
        <f>'Onslow Storage (dayhead)'!K191*'Onslow Storage (M3)'!$B$1</f>
        <v>19125728.640000001</v>
      </c>
      <c r="L191" s="21">
        <f>'Onslow Storage (dayhead)'!L191*'Onslow Storage (M3)'!$B$1</f>
        <v>28559001.599999998</v>
      </c>
      <c r="M191" s="21">
        <f>'Onslow Storage (dayhead)'!M191*'Onslow Storage (M3)'!$B$1</f>
        <v>46481731.199999996</v>
      </c>
      <c r="N191" s="21">
        <f>'Onslow Storage (dayhead)'!N191*'Onslow Storage (M3)'!$B$1</f>
        <v>31696090.559999999</v>
      </c>
      <c r="O191" s="21">
        <f>'Onslow Storage (dayhead)'!O191*'Onslow Storage (M3)'!$B$1</f>
        <v>29854915.199999999</v>
      </c>
      <c r="P191" s="21">
        <f>'Onslow Storage (dayhead)'!P191*'Onslow Storage (M3)'!$B$1</f>
        <v>25893820.799999997</v>
      </c>
      <c r="Q191" s="21">
        <f>'Onslow Storage (dayhead)'!Q191*'Onslow Storage (M3)'!$B$1</f>
        <v>47508681.600000001</v>
      </c>
      <c r="R191" s="21">
        <f>'Onslow Storage (dayhead)'!R191*'Onslow Storage (M3)'!$B$1</f>
        <v>30896536.32</v>
      </c>
      <c r="S191" s="21">
        <f>'Onslow Storage (dayhead)'!S191*'Onslow Storage (M3)'!$B$1</f>
        <v>45217604.159999996</v>
      </c>
      <c r="T191" s="21">
        <f>'Onslow Storage (dayhead)'!T191*'Onslow Storage (M3)'!$B$1</f>
        <v>38840731.199999996</v>
      </c>
      <c r="U191" s="21">
        <f>'Onslow Storage (dayhead)'!U191*'Onslow Storage (M3)'!$B$1</f>
        <v>39738090.239999995</v>
      </c>
      <c r="V191" s="21">
        <f>'Onslow Storage (dayhead)'!V191*'Onslow Storage (M3)'!$B$1</f>
        <v>33595948.799999997</v>
      </c>
      <c r="W191" s="21">
        <f>'Onslow Storage (dayhead)'!W191*'Onslow Storage (M3)'!$B$1</f>
        <v>48107736</v>
      </c>
      <c r="X191" s="20">
        <f t="shared" si="9"/>
        <v>10269504</v>
      </c>
      <c r="Y191" s="14">
        <f t="shared" si="11"/>
        <v>33876671.862857141</v>
      </c>
      <c r="Z191" s="26">
        <f t="shared" si="10"/>
        <v>0.42008448157937256</v>
      </c>
    </row>
    <row r="192" spans="1:26" ht="15">
      <c r="A192" s="16">
        <v>36715</v>
      </c>
      <c r="B192" s="24">
        <f t="shared" si="8"/>
        <v>46457280</v>
      </c>
      <c r="C192" s="21">
        <f>'Onslow Storage (dayhead)'!C192*'Onslow Storage (M3)'!$B$1</f>
        <v>26052753.599999998</v>
      </c>
      <c r="D192" s="21">
        <f>'Onslow Storage (dayhead)'!D192*'Onslow Storage (M3)'!$B$1</f>
        <v>0</v>
      </c>
      <c r="E192" s="21">
        <f>'Onslow Storage (dayhead)'!E192*'Onslow Storage (M3)'!$B$1</f>
        <v>42765148.799999997</v>
      </c>
      <c r="F192" s="21">
        <f>'Onslow Storage (dayhead)'!F192*'Onslow Storage (M3)'!$B$1</f>
        <v>29647080</v>
      </c>
      <c r="G192" s="21">
        <f>'Onslow Storage (dayhead)'!G192*'Onslow Storage (M3)'!$B$1</f>
        <v>32732821.439999998</v>
      </c>
      <c r="H192" s="21">
        <f>'Onslow Storage (dayhead)'!H192*'Onslow Storage (M3)'!$B$1</f>
        <v>41139144</v>
      </c>
      <c r="I192" s="21">
        <f>'Onslow Storage (dayhead)'!I192*'Onslow Storage (M3)'!$B$1</f>
        <v>29096928</v>
      </c>
      <c r="J192" s="21">
        <f>'Onslow Storage (dayhead)'!J192*'Onslow Storage (M3)'!$B$1</f>
        <v>43498684.799999997</v>
      </c>
      <c r="K192" s="21">
        <f>'Onslow Storage (dayhead)'!K192*'Onslow Storage (M3)'!$B$1</f>
        <v>19086606.719999999</v>
      </c>
      <c r="L192" s="21">
        <f>'Onslow Storage (dayhead)'!L192*'Onslow Storage (M3)'!$B$1</f>
        <v>28730160</v>
      </c>
      <c r="M192" s="21">
        <f>'Onslow Storage (dayhead)'!M192*'Onslow Storage (M3)'!$B$1</f>
        <v>46474395.839999996</v>
      </c>
      <c r="N192" s="21">
        <f>'Onslow Storage (dayhead)'!N192*'Onslow Storage (M3)'!$B$1</f>
        <v>31627627.199999999</v>
      </c>
      <c r="O192" s="21">
        <f>'Onslow Storage (dayhead)'!O192*'Onslow Storage (M3)'!$B$1</f>
        <v>29903817.599999998</v>
      </c>
      <c r="P192" s="21">
        <f>'Onslow Storage (dayhead)'!P192*'Onslow Storage (M3)'!$B$1</f>
        <v>26104101.119999997</v>
      </c>
      <c r="Q192" s="21">
        <f>'Onslow Storage (dayhead)'!Q192*'Onslow Storage (M3)'!$B$1</f>
        <v>47361974.399999999</v>
      </c>
      <c r="R192" s="21">
        <f>'Onslow Storage (dayhead)'!R192*'Onslow Storage (M3)'!$B$1</f>
        <v>30913652.16</v>
      </c>
      <c r="S192" s="21">
        <f>'Onslow Storage (dayhead)'!S192*'Onslow Storage (M3)'!$B$1</f>
        <v>45088012.799999997</v>
      </c>
      <c r="T192" s="21">
        <f>'Onslow Storage (dayhead)'!T192*'Onslow Storage (M3)'!$B$1</f>
        <v>38596219.199999996</v>
      </c>
      <c r="U192" s="21">
        <f>'Onslow Storage (dayhead)'!U192*'Onslow Storage (M3)'!$B$1</f>
        <v>39610944</v>
      </c>
      <c r="V192" s="21">
        <f>'Onslow Storage (dayhead)'!V192*'Onslow Storage (M3)'!$B$1</f>
        <v>33595948.799999997</v>
      </c>
      <c r="W192" s="21">
        <f>'Onslow Storage (dayhead)'!W192*'Onslow Storage (M3)'!$B$1</f>
        <v>47948803.199999996</v>
      </c>
      <c r="X192" s="20">
        <f t="shared" si="9"/>
        <v>10269504</v>
      </c>
      <c r="Y192" s="14">
        <f t="shared" si="11"/>
        <v>33808324.937142864</v>
      </c>
      <c r="Z192" s="26">
        <f t="shared" si="10"/>
        <v>0.41825432904905524</v>
      </c>
    </row>
    <row r="193" spans="1:26" ht="15">
      <c r="A193" s="16">
        <v>36716</v>
      </c>
      <c r="B193" s="24">
        <f t="shared" si="8"/>
        <v>46457280</v>
      </c>
      <c r="C193" s="21">
        <f>'Onslow Storage (dayhead)'!C193*'Onslow Storage (M3)'!$B$1</f>
        <v>25734888</v>
      </c>
      <c r="D193" s="21">
        <f>'Onslow Storage (dayhead)'!D193*'Onslow Storage (M3)'!$B$1</f>
        <v>0</v>
      </c>
      <c r="E193" s="21">
        <f>'Onslow Storage (dayhead)'!E193*'Onslow Storage (M3)'!$B$1</f>
        <v>42752923.199999996</v>
      </c>
      <c r="F193" s="21">
        <f>'Onslow Storage (dayhead)'!F193*'Onslow Storage (M3)'!$B$1</f>
        <v>29585952</v>
      </c>
      <c r="G193" s="21">
        <f>'Onslow Storage (dayhead)'!G193*'Onslow Storage (M3)'!$B$1</f>
        <v>32764608</v>
      </c>
      <c r="H193" s="21">
        <f>'Onslow Storage (dayhead)'!H193*'Onslow Storage (M3)'!$B$1</f>
        <v>40980211.199999996</v>
      </c>
      <c r="I193" s="21">
        <f>'Onslow Storage (dayhead)'!I193*'Onslow Storage (M3)'!$B$1</f>
        <v>28725269.759999998</v>
      </c>
      <c r="J193" s="21">
        <f>'Onslow Storage (dayhead)'!J193*'Onslow Storage (M3)'!$B$1</f>
        <v>43425331.199999996</v>
      </c>
      <c r="K193" s="21">
        <f>'Onslow Storage (dayhead)'!K193*'Onslow Storage (M3)'!$B$1</f>
        <v>19025478.719999999</v>
      </c>
      <c r="L193" s="21">
        <f>'Onslow Storage (dayhead)'!L193*'Onslow Storage (M3)'!$B$1</f>
        <v>28681257.599999998</v>
      </c>
      <c r="M193" s="21">
        <f>'Onslow Storage (dayhead)'!M193*'Onslow Storage (M3)'!$B$1</f>
        <v>46731133.439999998</v>
      </c>
      <c r="N193" s="21">
        <f>'Onslow Storage (dayhead)'!N193*'Onslow Storage (M3)'!$B$1</f>
        <v>31444243.199999999</v>
      </c>
      <c r="O193" s="21">
        <f>'Onslow Storage (dayhead)'!O193*'Onslow Storage (M3)'!$B$1</f>
        <v>29945384.639999997</v>
      </c>
      <c r="P193" s="21">
        <f>'Onslow Storage (dayhead)'!P193*'Onslow Storage (M3)'!$B$1</f>
        <v>26145668.16</v>
      </c>
      <c r="Q193" s="21">
        <f>'Onslow Storage (dayhead)'!Q193*'Onslow Storage (M3)'!$B$1</f>
        <v>47361974.399999999</v>
      </c>
      <c r="R193" s="21">
        <f>'Onslow Storage (dayhead)'!R193*'Onslow Storage (M3)'!$B$1</f>
        <v>30955219.199999999</v>
      </c>
      <c r="S193" s="21">
        <f>'Onslow Storage (dayhead)'!S193*'Onslow Storage (M3)'!$B$1</f>
        <v>44916854.399999999</v>
      </c>
      <c r="T193" s="21">
        <f>'Onslow Storage (dayhead)'!T193*'Onslow Storage (M3)'!$B$1</f>
        <v>38559542.399999999</v>
      </c>
      <c r="U193" s="21">
        <f>'Onslow Storage (dayhead)'!U193*'Onslow Storage (M3)'!$B$1</f>
        <v>40212443.519999996</v>
      </c>
      <c r="V193" s="21">
        <f>'Onslow Storage (dayhead)'!V193*'Onslow Storage (M3)'!$B$1</f>
        <v>33138711.359999999</v>
      </c>
      <c r="W193" s="21">
        <f>'Onslow Storage (dayhead)'!W193*'Onslow Storage (M3)'!$B$1</f>
        <v>47899900.799999997</v>
      </c>
      <c r="X193" s="20">
        <f t="shared" si="9"/>
        <v>10269504</v>
      </c>
      <c r="Y193" s="14">
        <f t="shared" si="11"/>
        <v>33761285.485714279</v>
      </c>
      <c r="Z193" s="26">
        <f t="shared" si="10"/>
        <v>0.41878190095185563</v>
      </c>
    </row>
    <row r="194" spans="1:26" ht="15">
      <c r="A194" s="16">
        <v>36717</v>
      </c>
      <c r="B194" s="24">
        <f t="shared" si="8"/>
        <v>46457280</v>
      </c>
      <c r="C194" s="21">
        <f>'Onslow Storage (dayhead)'!C194*'Onslow Storage (M3)'!$B$1</f>
        <v>25343668.799999997</v>
      </c>
      <c r="D194" s="21">
        <f>'Onslow Storage (dayhead)'!D194*'Onslow Storage (M3)'!$B$1</f>
        <v>0</v>
      </c>
      <c r="E194" s="21">
        <f>'Onslow Storage (dayhead)'!E194*'Onslow Storage (M3)'!$B$1</f>
        <v>42765148.799999997</v>
      </c>
      <c r="F194" s="21">
        <f>'Onslow Storage (dayhead)'!F194*'Onslow Storage (M3)'!$B$1</f>
        <v>29463696</v>
      </c>
      <c r="G194" s="21">
        <f>'Onslow Storage (dayhead)'!G194*'Onslow Storage (M3)'!$B$1</f>
        <v>32732821.439999998</v>
      </c>
      <c r="H194" s="21">
        <f>'Onslow Storage (dayhead)'!H194*'Onslow Storage (M3)'!$B$1</f>
        <v>40777266.239999995</v>
      </c>
      <c r="I194" s="21">
        <f>'Onslow Storage (dayhead)'!I194*'Onslow Storage (M3)'!$B$1</f>
        <v>28583452.799999997</v>
      </c>
      <c r="J194" s="21">
        <f>'Onslow Storage (dayhead)'!J194*'Onslow Storage (M3)'!$B$1</f>
        <v>43425331.199999996</v>
      </c>
      <c r="K194" s="21">
        <f>'Onslow Storage (dayhead)'!K194*'Onslow Storage (M3)'!$B$1</f>
        <v>18937454.399999999</v>
      </c>
      <c r="L194" s="21">
        <f>'Onslow Storage (dayhead)'!L194*'Onslow Storage (M3)'!$B$1</f>
        <v>28766836.799999997</v>
      </c>
      <c r="M194" s="21">
        <f>'Onslow Storage (dayhead)'!M194*'Onslow Storage (M3)'!$B$1</f>
        <v>47044108.799999997</v>
      </c>
      <c r="N194" s="21">
        <f>'Onslow Storage (dayhead)'!N194*'Onslow Storage (M3)'!$B$1</f>
        <v>31321987.199999999</v>
      </c>
      <c r="O194" s="21">
        <f>'Onslow Storage (dayhead)'!O194*'Onslow Storage (M3)'!$B$1</f>
        <v>29867140.799999997</v>
      </c>
      <c r="P194" s="21">
        <f>'Onslow Storage (dayhead)'!P194*'Onslow Storage (M3)'!$B$1</f>
        <v>26187235.199999999</v>
      </c>
      <c r="Q194" s="21">
        <f>'Onslow Storage (dayhead)'!Q194*'Onslow Storage (M3)'!$B$1</f>
        <v>47007432</v>
      </c>
      <c r="R194" s="21">
        <f>'Onslow Storage (dayhead)'!R194*'Onslow Storage (M3)'!$B$1</f>
        <v>31004121.599999998</v>
      </c>
      <c r="S194" s="21">
        <f>'Onslow Storage (dayhead)'!S194*'Onslow Storage (M3)'!$B$1</f>
        <v>44745696</v>
      </c>
      <c r="T194" s="21">
        <f>'Onslow Storage (dayhead)'!T194*'Onslow Storage (M3)'!$B$1</f>
        <v>38437286.399999999</v>
      </c>
      <c r="U194" s="21">
        <f>'Onslow Storage (dayhead)'!U194*'Onslow Storage (M3)'!$B$1</f>
        <v>40368931.199999996</v>
      </c>
      <c r="V194" s="21">
        <f>'Onslow Storage (dayhead)'!V194*'Onslow Storage (M3)'!$B$1</f>
        <v>33053132.16</v>
      </c>
      <c r="W194" s="21">
        <f>'Onslow Storage (dayhead)'!W194*'Onslow Storage (M3)'!$B$1</f>
        <v>47826547.199999996</v>
      </c>
      <c r="X194" s="20">
        <f t="shared" si="9"/>
        <v>10269504</v>
      </c>
      <c r="Y194" s="14">
        <f t="shared" si="11"/>
        <v>33698061.668571427</v>
      </c>
      <c r="Z194" s="26">
        <f t="shared" si="10"/>
        <v>0.41926700919434579</v>
      </c>
    </row>
    <row r="195" spans="1:26" ht="15">
      <c r="A195" s="16">
        <v>36718</v>
      </c>
      <c r="B195" s="24">
        <f t="shared" si="8"/>
        <v>46457280</v>
      </c>
      <c r="C195" s="21">
        <f>'Onslow Storage (dayhead)'!C195*'Onslow Storage (M3)'!$B$1</f>
        <v>25050254.399999999</v>
      </c>
      <c r="D195" s="21">
        <f>'Onslow Storage (dayhead)'!D195*'Onslow Storage (M3)'!$B$1</f>
        <v>0</v>
      </c>
      <c r="E195" s="21">
        <f>'Onslow Storage (dayhead)'!E195*'Onslow Storage (M3)'!$B$1</f>
        <v>42569539.199999996</v>
      </c>
      <c r="F195" s="21">
        <f>'Onslow Storage (dayhead)'!F195*'Onslow Storage (M3)'!$B$1</f>
        <v>29341440</v>
      </c>
      <c r="G195" s="21">
        <f>'Onslow Storage (dayhead)'!G195*'Onslow Storage (M3)'!$B$1</f>
        <v>32825736</v>
      </c>
      <c r="H195" s="21">
        <f>'Onslow Storage (dayhead)'!H195*'Onslow Storage (M3)'!$B$1</f>
        <v>40478961.600000001</v>
      </c>
      <c r="I195" s="21">
        <f>'Onslow Storage (dayhead)'!I195*'Onslow Storage (M3)'!$B$1</f>
        <v>28241136</v>
      </c>
      <c r="J195" s="21">
        <f>'Onslow Storage (dayhead)'!J195*'Onslow Storage (M3)'!$B$1</f>
        <v>43413105.600000001</v>
      </c>
      <c r="K195" s="21">
        <f>'Onslow Storage (dayhead)'!K195*'Onslow Storage (M3)'!$B$1</f>
        <v>18937454.399999999</v>
      </c>
      <c r="L195" s="21">
        <f>'Onslow Storage (dayhead)'!L195*'Onslow Storage (M3)'!$B$1</f>
        <v>28766836.799999997</v>
      </c>
      <c r="M195" s="21">
        <f>'Onslow Storage (dayhead)'!M195*'Onslow Storage (M3)'!$B$1</f>
        <v>47012322.239999995</v>
      </c>
      <c r="N195" s="21">
        <f>'Onslow Storage (dayhead)'!N195*'Onslow Storage (M3)'!$B$1</f>
        <v>31265749.439999998</v>
      </c>
      <c r="O195" s="21">
        <f>'Onslow Storage (dayhead)'!O195*'Onslow Storage (M3)'!$B$1</f>
        <v>29818238.399999999</v>
      </c>
      <c r="P195" s="21">
        <f>'Onslow Storage (dayhead)'!P195*'Onslow Storage (M3)'!$B$1</f>
        <v>26162784</v>
      </c>
      <c r="Q195" s="21">
        <f>'Onslow Storage (dayhead)'!Q195*'Onslow Storage (M3)'!$B$1</f>
        <v>46860724.799999997</v>
      </c>
      <c r="R195" s="21">
        <f>'Onslow Storage (dayhead)'!R195*'Onslow Storage (M3)'!$B$1</f>
        <v>31028572.799999997</v>
      </c>
      <c r="S195" s="21">
        <f>'Onslow Storage (dayhead)'!S195*'Onslow Storage (M3)'!$B$1</f>
        <v>44598988.799999997</v>
      </c>
      <c r="T195" s="21">
        <f>'Onslow Storage (dayhead)'!T195*'Onslow Storage (M3)'!$B$1</f>
        <v>38253902.399999999</v>
      </c>
      <c r="U195" s="21">
        <f>'Onslow Storage (dayhead)'!U195*'Onslow Storage (M3)'!$B$1</f>
        <v>40459400.640000001</v>
      </c>
      <c r="V195" s="21">
        <f>'Onslow Storage (dayhead)'!V195*'Onslow Storage (M3)'!$B$1</f>
        <v>32972443.199999999</v>
      </c>
      <c r="W195" s="21">
        <f>'Onslow Storage (dayhead)'!W195*'Onslow Storage (M3)'!$B$1</f>
        <v>47557584</v>
      </c>
      <c r="X195" s="20">
        <f t="shared" si="9"/>
        <v>10269504</v>
      </c>
      <c r="Y195" s="14">
        <f t="shared" si="11"/>
        <v>33600722.605714284</v>
      </c>
      <c r="Z195" s="26">
        <f t="shared" si="10"/>
        <v>0.41537384651103165</v>
      </c>
    </row>
    <row r="196" spans="1:26" ht="15">
      <c r="A196" s="16">
        <v>36719</v>
      </c>
      <c r="B196" s="24">
        <f t="shared" ref="B196:B259" si="12">19000*$B$1</f>
        <v>46457280</v>
      </c>
      <c r="C196" s="21">
        <f>'Onslow Storage (dayhead)'!C196*'Onslow Storage (M3)'!$B$1</f>
        <v>24695712</v>
      </c>
      <c r="D196" s="21">
        <f>'Onslow Storage (dayhead)'!D196*'Onslow Storage (M3)'!$B$1</f>
        <v>0</v>
      </c>
      <c r="E196" s="21">
        <f>'Onslow Storage (dayhead)'!E196*'Onslow Storage (M3)'!$B$1</f>
        <v>42496185.600000001</v>
      </c>
      <c r="F196" s="21">
        <f>'Onslow Storage (dayhead)'!F196*'Onslow Storage (M3)'!$B$1</f>
        <v>29316988.799999997</v>
      </c>
      <c r="G196" s="21">
        <f>'Onslow Storage (dayhead)'!G196*'Onslow Storage (M3)'!$B$1</f>
        <v>33082473.599999998</v>
      </c>
      <c r="H196" s="21">
        <f>'Onslow Storage (dayhead)'!H196*'Onslow Storage (M3)'!$B$1</f>
        <v>40246675.199999996</v>
      </c>
      <c r="I196" s="21">
        <f>'Onslow Storage (dayhead)'!I196*'Onslow Storage (M3)'!$B$1</f>
        <v>28045526.399999999</v>
      </c>
      <c r="J196" s="21">
        <f>'Onslow Storage (dayhead)'!J196*'Onslow Storage (M3)'!$B$1</f>
        <v>43278624</v>
      </c>
      <c r="K196" s="21">
        <f>'Onslow Storage (dayhead)'!K196*'Onslow Storage (M3)'!$B$1</f>
        <v>18910558.079999998</v>
      </c>
      <c r="L196" s="21">
        <f>'Onslow Storage (dayhead)'!L196*'Onslow Storage (M3)'!$B$1</f>
        <v>28950220.799999997</v>
      </c>
      <c r="M196" s="21">
        <f>'Onslow Storage (dayhead)'!M196*'Onslow Storage (M3)'!$B$1</f>
        <v>46799596.799999997</v>
      </c>
      <c r="N196" s="21">
        <f>'Onslow Storage (dayhead)'!N196*'Onslow Storage (M3)'!$B$1</f>
        <v>31175280</v>
      </c>
      <c r="O196" s="21">
        <f>'Onslow Storage (dayhead)'!O196*'Onslow Storage (M3)'!$B$1</f>
        <v>29669086.079999998</v>
      </c>
      <c r="P196" s="21">
        <f>'Onslow Storage (dayhead)'!P196*'Onslow Storage (M3)'!$B$1</f>
        <v>26483094.719999999</v>
      </c>
      <c r="Q196" s="21">
        <f>'Onslow Storage (dayhead)'!Q196*'Onslow Storage (M3)'!$B$1</f>
        <v>46714017.600000001</v>
      </c>
      <c r="R196" s="21">
        <f>'Onslow Storage (dayhead)'!R196*'Onslow Storage (M3)'!$B$1</f>
        <v>31028572.799999997</v>
      </c>
      <c r="S196" s="21">
        <f>'Onslow Storage (dayhead)'!S196*'Onslow Storage (M3)'!$B$1</f>
        <v>44721244.799999997</v>
      </c>
      <c r="T196" s="21">
        <f>'Onslow Storage (dayhead)'!T196*'Onslow Storage (M3)'!$B$1</f>
        <v>38099859.839999996</v>
      </c>
      <c r="U196" s="21">
        <f>'Onslow Storage (dayhead)'!U196*'Onslow Storage (M3)'!$B$1</f>
        <v>40486296.960000001</v>
      </c>
      <c r="V196" s="21">
        <f>'Onslow Storage (dayhead)'!V196*'Onslow Storage (M3)'!$B$1</f>
        <v>33094699.199999999</v>
      </c>
      <c r="W196" s="21">
        <f>'Onslow Storage (dayhead)'!W196*'Onslow Storage (M3)'!$B$1</f>
        <v>47386425.600000001</v>
      </c>
      <c r="X196" s="20">
        <f t="shared" ref="X196:X259" si="13">4200*$B$1</f>
        <v>10269504</v>
      </c>
      <c r="Y196" s="14">
        <f t="shared" si="11"/>
        <v>33556244.708571441</v>
      </c>
      <c r="Z196" s="26">
        <f t="shared" ref="Z196:Z259" si="14">IF(W196=0,"",(W196-Y196)/Y196)</f>
        <v>0.41214924409869519</v>
      </c>
    </row>
    <row r="197" spans="1:26" ht="15">
      <c r="A197" s="16">
        <v>36720</v>
      </c>
      <c r="B197" s="24">
        <f t="shared" si="12"/>
        <v>46457280</v>
      </c>
      <c r="C197" s="21">
        <f>'Onslow Storage (dayhead)'!C197*'Onslow Storage (M3)'!$B$1</f>
        <v>24328944</v>
      </c>
      <c r="D197" s="21">
        <f>'Onslow Storage (dayhead)'!D197*'Onslow Storage (M3)'!$B$1</f>
        <v>0</v>
      </c>
      <c r="E197" s="21">
        <f>'Onslow Storage (dayhead)'!E197*'Onslow Storage (M3)'!$B$1</f>
        <v>42300576</v>
      </c>
      <c r="F197" s="21">
        <f>'Onslow Storage (dayhead)'!F197*'Onslow Storage (M3)'!$B$1</f>
        <v>29219184</v>
      </c>
      <c r="G197" s="21">
        <f>'Onslow Storage (dayhead)'!G197*'Onslow Storage (M3)'!$B$1</f>
        <v>33522595.199999999</v>
      </c>
      <c r="H197" s="21">
        <f>'Onslow Storage (dayhead)'!H197*'Onslow Storage (M3)'!$B$1</f>
        <v>40026614.399999999</v>
      </c>
      <c r="I197" s="21">
        <f>'Onslow Storage (dayhead)'!I197*'Onslow Storage (M3)'!$B$1</f>
        <v>28412294.399999999</v>
      </c>
      <c r="J197" s="21">
        <f>'Onslow Storage (dayhead)'!J197*'Onslow Storage (M3)'!$B$1</f>
        <v>43083014.399999999</v>
      </c>
      <c r="K197" s="21">
        <f>'Onslow Storage (dayhead)'!K197*'Onslow Storage (M3)'!$B$1</f>
        <v>18827424</v>
      </c>
      <c r="L197" s="21">
        <f>'Onslow Storage (dayhead)'!L197*'Onslow Storage (M3)'!$B$1</f>
        <v>29016239.039999999</v>
      </c>
      <c r="M197" s="21">
        <f>'Onslow Storage (dayhead)'!M197*'Onslow Storage (M3)'!$B$1</f>
        <v>46909627.199999996</v>
      </c>
      <c r="N197" s="21">
        <f>'Onslow Storage (dayhead)'!N197*'Onslow Storage (M3)'!$B$1</f>
        <v>31370889.599999998</v>
      </c>
      <c r="O197" s="21">
        <f>'Onslow Storage (dayhead)'!O197*'Onslow Storage (M3)'!$B$1</f>
        <v>29573726.399999999</v>
      </c>
      <c r="P197" s="21">
        <f>'Onslow Storage (dayhead)'!P197*'Onslow Storage (M3)'!$B$1</f>
        <v>26884094.399999999</v>
      </c>
      <c r="Q197" s="21">
        <f>'Onslow Storage (dayhead)'!Q197*'Onslow Storage (M3)'!$B$1</f>
        <v>46481731.199999996</v>
      </c>
      <c r="R197" s="21">
        <f>'Onslow Storage (dayhead)'!R197*'Onslow Storage (M3)'!$B$1</f>
        <v>31057914.239999998</v>
      </c>
      <c r="S197" s="21">
        <f>'Onslow Storage (dayhead)'!S197*'Onslow Storage (M3)'!$B$1</f>
        <v>44378928</v>
      </c>
      <c r="T197" s="21">
        <f>'Onslow Storage (dayhead)'!T197*'Onslow Storage (M3)'!$B$1</f>
        <v>37997164.799999997</v>
      </c>
      <c r="U197" s="21">
        <f>'Onslow Storage (dayhead)'!U197*'Onslow Storage (M3)'!$B$1</f>
        <v>40532754.239999995</v>
      </c>
      <c r="V197" s="21">
        <f>'Onslow Storage (dayhead)'!V197*'Onslow Storage (M3)'!$B$1</f>
        <v>33363662.399999999</v>
      </c>
      <c r="W197" s="21">
        <f>'Onslow Storage (dayhead)'!W197*'Onslow Storage (M3)'!$B$1</f>
        <v>47105236.799999997</v>
      </c>
      <c r="X197" s="20">
        <f t="shared" si="13"/>
        <v>10269504</v>
      </c>
      <c r="Y197" s="14">
        <f t="shared" ref="Y197:Y260" si="15">IF(W197=0,AVERAGE(C197:V197),AVERAGE(C197:W197))</f>
        <v>33542505.462857138</v>
      </c>
      <c r="Z197" s="26">
        <f t="shared" si="14"/>
        <v>0.40434461141137401</v>
      </c>
    </row>
    <row r="198" spans="1:26" ht="15">
      <c r="A198" s="16">
        <v>36721</v>
      </c>
      <c r="B198" s="24">
        <f t="shared" si="12"/>
        <v>46457280</v>
      </c>
      <c r="C198" s="21">
        <f>'Onslow Storage (dayhead)'!C198*'Onslow Storage (M3)'!$B$1</f>
        <v>24182236.800000001</v>
      </c>
      <c r="D198" s="21">
        <f>'Onslow Storage (dayhead)'!D198*'Onslow Storage (M3)'!$B$1</f>
        <v>0</v>
      </c>
      <c r="E198" s="21">
        <f>'Onslow Storage (dayhead)'!E198*'Onslow Storage (M3)'!$B$1</f>
        <v>42092740.799999997</v>
      </c>
      <c r="F198" s="21">
        <f>'Onslow Storage (dayhead)'!F198*'Onslow Storage (M3)'!$B$1</f>
        <v>29121379.199999999</v>
      </c>
      <c r="G198" s="21">
        <f>'Onslow Storage (dayhead)'!G198*'Onslow Storage (M3)'!$B$1</f>
        <v>33840460.799999997</v>
      </c>
      <c r="H198" s="21">
        <f>'Onslow Storage (dayhead)'!H198*'Onslow Storage (M3)'!$B$1</f>
        <v>39843230.399999999</v>
      </c>
      <c r="I198" s="21">
        <f>'Onslow Storage (dayhead)'!I198*'Onslow Storage (M3)'!$B$1</f>
        <v>28559001.599999998</v>
      </c>
      <c r="J198" s="21">
        <f>'Onslow Storage (dayhead)'!J198*'Onslow Storage (M3)'!$B$1</f>
        <v>42887404.799999997</v>
      </c>
      <c r="K198" s="21">
        <f>'Onslow Storage (dayhead)'!K198*'Onslow Storage (M3)'!$B$1</f>
        <v>18754070.399999999</v>
      </c>
      <c r="L198" s="21">
        <f>'Onslow Storage (dayhead)'!L198*'Onslow Storage (M3)'!$B$1</f>
        <v>29096928</v>
      </c>
      <c r="M198" s="21">
        <f>'Onslow Storage (dayhead)'!M198*'Onslow Storage (M3)'!$B$1</f>
        <v>47012322.239999995</v>
      </c>
      <c r="N198" s="21">
        <f>'Onslow Storage (dayhead)'!N198*'Onslow Storage (M3)'!$B$1</f>
        <v>31358664</v>
      </c>
      <c r="O198" s="21">
        <f>'Onslow Storage (dayhead)'!O198*'Onslow Storage (M3)'!$B$1</f>
        <v>29341440</v>
      </c>
      <c r="P198" s="21">
        <f>'Onslow Storage (dayhead)'!P198*'Onslow Storage (M3)'!$B$1</f>
        <v>27184844.16</v>
      </c>
      <c r="Q198" s="21">
        <f>'Onslow Storage (dayhead)'!Q198*'Onslow Storage (M3)'!$B$1</f>
        <v>46885176</v>
      </c>
      <c r="R198" s="21">
        <f>'Onslow Storage (dayhead)'!R198*'Onslow Storage (M3)'!$B$1</f>
        <v>31057914.239999998</v>
      </c>
      <c r="S198" s="21">
        <f>'Onslow Storage (dayhead)'!S198*'Onslow Storage (M3)'!$B$1</f>
        <v>44256672</v>
      </c>
      <c r="T198" s="21">
        <f>'Onslow Storage (dayhead)'!T198*'Onslow Storage (M3)'!$B$1</f>
        <v>38559542.399999999</v>
      </c>
      <c r="U198" s="21">
        <f>'Onslow Storage (dayhead)'!U198*'Onslow Storage (M3)'!$B$1</f>
        <v>40620778.559999995</v>
      </c>
      <c r="V198" s="21">
        <f>'Onslow Storage (dayhead)'!V198*'Onslow Storage (M3)'!$B$1</f>
        <v>33485918.399999999</v>
      </c>
      <c r="W198" s="21">
        <f>'Onslow Storage (dayhead)'!W198*'Onslow Storage (M3)'!$B$1</f>
        <v>46995206.399999999</v>
      </c>
      <c r="X198" s="20">
        <f t="shared" si="13"/>
        <v>10269504</v>
      </c>
      <c r="Y198" s="14">
        <f t="shared" si="15"/>
        <v>33577901.485714279</v>
      </c>
      <c r="Z198" s="26">
        <f t="shared" si="14"/>
        <v>0.39958735717877164</v>
      </c>
    </row>
    <row r="199" spans="1:26" ht="15">
      <c r="A199" s="16">
        <v>36722</v>
      </c>
      <c r="B199" s="24">
        <f t="shared" si="12"/>
        <v>46457280</v>
      </c>
      <c r="C199" s="21">
        <f>'Onslow Storage (dayhead)'!C199*'Onslow Storage (M3)'!$B$1</f>
        <v>24194462.399999999</v>
      </c>
      <c r="D199" s="21">
        <f>'Onslow Storage (dayhead)'!D199*'Onslow Storage (M3)'!$B$1</f>
        <v>0</v>
      </c>
      <c r="E199" s="21">
        <f>'Onslow Storage (dayhead)'!E199*'Onslow Storage (M3)'!$B$1</f>
        <v>41860454.399999999</v>
      </c>
      <c r="F199" s="21">
        <f>'Onslow Storage (dayhead)'!F199*'Onslow Storage (M3)'!$B$1</f>
        <v>28950220.799999997</v>
      </c>
      <c r="G199" s="21">
        <f>'Onslow Storage (dayhead)'!G199*'Onslow Storage (M3)'!$B$1</f>
        <v>33962716.799999997</v>
      </c>
      <c r="H199" s="21">
        <f>'Onslow Storage (dayhead)'!H199*'Onslow Storage (M3)'!$B$1</f>
        <v>39642730.559999995</v>
      </c>
      <c r="I199" s="21">
        <f>'Onslow Storage (dayhead)'!I199*'Onslow Storage (M3)'!$B$1</f>
        <v>28546776</v>
      </c>
      <c r="J199" s="21">
        <f>'Onslow Storage (dayhead)'!J199*'Onslow Storage (M3)'!$B$1</f>
        <v>42752923.199999996</v>
      </c>
      <c r="K199" s="21">
        <f>'Onslow Storage (dayhead)'!K199*'Onslow Storage (M3)'!$B$1</f>
        <v>18680716.800000001</v>
      </c>
      <c r="L199" s="21">
        <f>'Onslow Storage (dayhead)'!L199*'Onslow Storage (M3)'!$B$1</f>
        <v>29121379.199999999</v>
      </c>
      <c r="M199" s="21">
        <f>'Onslow Storage (dayhead)'!M199*'Onslow Storage (M3)'!$B$1</f>
        <v>46995206.399999999</v>
      </c>
      <c r="N199" s="21">
        <f>'Onslow Storage (dayhead)'!N199*'Onslow Storage (M3)'!$B$1</f>
        <v>31273084.799999997</v>
      </c>
      <c r="O199" s="21">
        <f>'Onslow Storage (dayhead)'!O199*'Onslow Storage (M3)'!$B$1</f>
        <v>29194732.799999997</v>
      </c>
      <c r="P199" s="21">
        <f>'Onslow Storage (dayhead)'!P199*'Onslow Storage (M3)'!$B$1</f>
        <v>27267978.239999998</v>
      </c>
      <c r="Q199" s="21">
        <f>'Onslow Storage (dayhead)'!Q199*'Onslow Storage (M3)'!$B$1</f>
        <v>46848499.199999996</v>
      </c>
      <c r="R199" s="21">
        <f>'Onslow Storage (dayhead)'!R199*'Onslow Storage (M3)'!$B$1</f>
        <v>31045688.639999997</v>
      </c>
      <c r="S199" s="21">
        <f>'Onslow Storage (dayhead)'!S199*'Onslow Storage (M3)'!$B$1</f>
        <v>44281123.199999996</v>
      </c>
      <c r="T199" s="21">
        <f>'Onslow Storage (dayhead)'!T199*'Onslow Storage (M3)'!$B$1</f>
        <v>39146371.199999996</v>
      </c>
      <c r="U199" s="21">
        <f>'Onslow Storage (dayhead)'!U199*'Onslow Storage (M3)'!$B$1</f>
        <v>40801717.439999998</v>
      </c>
      <c r="V199" s="21">
        <f>'Onslow Storage (dayhead)'!V199*'Onslow Storage (M3)'!$B$1</f>
        <v>33485918.399999999</v>
      </c>
      <c r="W199" s="21">
        <f>'Onslow Storage (dayhead)'!W199*'Onslow Storage (M3)'!$B$1</f>
        <v>46946304</v>
      </c>
      <c r="X199" s="20">
        <f t="shared" si="13"/>
        <v>10269504</v>
      </c>
      <c r="Y199" s="14">
        <f t="shared" si="15"/>
        <v>33571381.165714279</v>
      </c>
      <c r="Z199" s="26">
        <f t="shared" si="14"/>
        <v>0.39840251934422166</v>
      </c>
    </row>
    <row r="200" spans="1:26" ht="15">
      <c r="A200" s="16">
        <v>36723</v>
      </c>
      <c r="B200" s="24">
        <f t="shared" si="12"/>
        <v>46457280</v>
      </c>
      <c r="C200" s="21">
        <f>'Onslow Storage (dayhead)'!C200*'Onslow Storage (M3)'!$B$1</f>
        <v>24194462.399999999</v>
      </c>
      <c r="D200" s="21">
        <f>'Onslow Storage (dayhead)'!D200*'Onslow Storage (M3)'!$B$1</f>
        <v>0</v>
      </c>
      <c r="E200" s="21">
        <f>'Onslow Storage (dayhead)'!E200*'Onslow Storage (M3)'!$B$1</f>
        <v>41579265.600000001</v>
      </c>
      <c r="F200" s="21">
        <f>'Onslow Storage (dayhead)'!F200*'Onslow Storage (M3)'!$B$1</f>
        <v>28852416</v>
      </c>
      <c r="G200" s="21">
        <f>'Onslow Storage (dayhead)'!G200*'Onslow Storage (M3)'!$B$1</f>
        <v>34004283.839999996</v>
      </c>
      <c r="H200" s="21">
        <f>'Onslow Storage (dayhead)'!H200*'Onslow Storage (M3)'!$B$1</f>
        <v>39447120.960000001</v>
      </c>
      <c r="I200" s="21">
        <f>'Onslow Storage (dayhead)'!I200*'Onslow Storage (M3)'!$B$1</f>
        <v>28314489.599999998</v>
      </c>
      <c r="J200" s="21">
        <f>'Onslow Storage (dayhead)'!J200*'Onslow Storage (M3)'!$B$1</f>
        <v>42545088</v>
      </c>
      <c r="K200" s="21">
        <f>'Onslow Storage (dayhead)'!K200*'Onslow Storage (M3)'!$B$1</f>
        <v>18570686.399999999</v>
      </c>
      <c r="L200" s="21">
        <f>'Onslow Storage (dayhead)'!L200*'Onslow Storage (M3)'!$B$1</f>
        <v>29390342.399999999</v>
      </c>
      <c r="M200" s="21">
        <f>'Onslow Storage (dayhead)'!M200*'Onslow Storage (M3)'!$B$1</f>
        <v>46938968.640000001</v>
      </c>
      <c r="N200" s="21">
        <f>'Onslow Storage (dayhead)'!N200*'Onslow Storage (M3)'!$B$1</f>
        <v>31138603.199999999</v>
      </c>
      <c r="O200" s="21">
        <f>'Onslow Storage (dayhead)'!O200*'Onslow Storage (M3)'!$B$1</f>
        <v>28962446.399999999</v>
      </c>
      <c r="P200" s="21">
        <f>'Onslow Storage (dayhead)'!P200*'Onslow Storage (M3)'!$B$1</f>
        <v>28607904</v>
      </c>
      <c r="Q200" s="21">
        <f>'Onslow Storage (dayhead)'!Q200*'Onslow Storage (M3)'!$B$1</f>
        <v>46506182.399999999</v>
      </c>
      <c r="R200" s="21">
        <f>'Onslow Storage (dayhead)'!R200*'Onslow Storage (M3)'!$B$1</f>
        <v>31028572.799999997</v>
      </c>
      <c r="S200" s="21">
        <f>'Onslow Storage (dayhead)'!S200*'Onslow Storage (M3)'!$B$1</f>
        <v>44073288</v>
      </c>
      <c r="T200" s="21">
        <f>'Onslow Storage (dayhead)'!T200*'Onslow Storage (M3)'!$B$1</f>
        <v>39762541.439999998</v>
      </c>
      <c r="U200" s="21">
        <f>'Onslow Storage (dayhead)'!U200*'Onslow Storage (M3)'!$B$1</f>
        <v>40992436.799999997</v>
      </c>
      <c r="V200" s="21">
        <f>'Onslow Storage (dayhead)'!V200*'Onslow Storage (M3)'!$B$1</f>
        <v>33485918.399999999</v>
      </c>
      <c r="W200" s="21">
        <f>'Onslow Storage (dayhead)'!W200*'Onslow Storage (M3)'!$B$1</f>
        <v>47105236.799999997</v>
      </c>
      <c r="X200" s="20">
        <f t="shared" si="13"/>
        <v>10269504</v>
      </c>
      <c r="Y200" s="14">
        <f t="shared" si="15"/>
        <v>33595250.194285706</v>
      </c>
      <c r="Z200" s="26">
        <f t="shared" si="14"/>
        <v>0.40213978248663962</v>
      </c>
    </row>
    <row r="201" spans="1:26" ht="15">
      <c r="A201" s="16">
        <v>36724</v>
      </c>
      <c r="B201" s="24">
        <f t="shared" si="12"/>
        <v>46457280</v>
      </c>
      <c r="C201" s="21">
        <f>'Onslow Storage (dayhead)'!C201*'Onslow Storage (M3)'!$B$1</f>
        <v>23986627.199999999</v>
      </c>
      <c r="D201" s="21">
        <f>'Onslow Storage (dayhead)'!D201*'Onslow Storage (M3)'!$B$1</f>
        <v>0</v>
      </c>
      <c r="E201" s="21">
        <f>'Onslow Storage (dayhead)'!E201*'Onslow Storage (M3)'!$B$1</f>
        <v>41542588.799999997</v>
      </c>
      <c r="F201" s="21">
        <f>'Onslow Storage (dayhead)'!F201*'Onslow Storage (M3)'!$B$1</f>
        <v>28681257.599999998</v>
      </c>
      <c r="G201" s="21">
        <f>'Onslow Storage (dayhead)'!G201*'Onslow Storage (M3)'!$B$1</f>
        <v>34109424</v>
      </c>
      <c r="H201" s="21">
        <f>'Onslow Storage (dayhead)'!H201*'Onslow Storage (M3)'!$B$1</f>
        <v>39256401.600000001</v>
      </c>
      <c r="I201" s="21">
        <f>'Onslow Storage (dayhead)'!I201*'Onslow Storage (M3)'!$B$1</f>
        <v>28013739.84</v>
      </c>
      <c r="J201" s="21">
        <f>'Onslow Storage (dayhead)'!J201*'Onslow Storage (M3)'!$B$1</f>
        <v>42349478.399999999</v>
      </c>
      <c r="K201" s="21">
        <f>'Onslow Storage (dayhead)'!K201*'Onslow Storage (M3)'!$B$1</f>
        <v>18851875.199999999</v>
      </c>
      <c r="L201" s="21">
        <f>'Onslow Storage (dayhead)'!L201*'Onslow Storage (M3)'!$B$1</f>
        <v>29537049.599999998</v>
      </c>
      <c r="M201" s="21">
        <f>'Onslow Storage (dayhead)'!M201*'Onslow Storage (M3)'!$B$1</f>
        <v>46714017.600000001</v>
      </c>
      <c r="N201" s="21">
        <f>'Onslow Storage (dayhead)'!N201*'Onslow Storage (M3)'!$B$1</f>
        <v>31028572.799999997</v>
      </c>
      <c r="O201" s="21">
        <f>'Onslow Storage (dayhead)'!O201*'Onslow Storage (M3)'!$B$1</f>
        <v>28681257.599999998</v>
      </c>
      <c r="P201" s="21">
        <f>'Onslow Storage (dayhead)'!P201*'Onslow Storage (M3)'!$B$1</f>
        <v>28649471.039999999</v>
      </c>
      <c r="Q201" s="21">
        <f>'Onslow Storage (dayhead)'!Q201*'Onslow Storage (M3)'!$B$1</f>
        <v>46330133.759999998</v>
      </c>
      <c r="R201" s="21">
        <f>'Onslow Storage (dayhead)'!R201*'Onslow Storage (M3)'!$B$1</f>
        <v>31028572.799999997</v>
      </c>
      <c r="S201" s="21">
        <f>'Onslow Storage (dayhead)'!S201*'Onslow Storage (M3)'!$B$1</f>
        <v>46237219.199999996</v>
      </c>
      <c r="T201" s="21">
        <f>'Onslow Storage (dayhead)'!T201*'Onslow Storage (M3)'!$B$1</f>
        <v>39838340.159999996</v>
      </c>
      <c r="U201" s="21">
        <f>'Onslow Storage (dayhead)'!U201*'Onslow Storage (M3)'!$B$1</f>
        <v>41060900.159999996</v>
      </c>
      <c r="V201" s="21">
        <f>'Onslow Storage (dayhead)'!V201*'Onslow Storage (M3)'!$B$1</f>
        <v>33485918.399999999</v>
      </c>
      <c r="W201" s="21">
        <f>'Onslow Storage (dayhead)'!W201*'Onslow Storage (M3)'!$B$1</f>
        <v>47435328</v>
      </c>
      <c r="X201" s="20">
        <f t="shared" si="13"/>
        <v>10269504</v>
      </c>
      <c r="Y201" s="14">
        <f t="shared" si="15"/>
        <v>33658008.274285711</v>
      </c>
      <c r="Z201" s="26">
        <f t="shared" si="14"/>
        <v>0.40933259072967743</v>
      </c>
    </row>
    <row r="202" spans="1:26" ht="15">
      <c r="A202" s="16">
        <v>36725</v>
      </c>
      <c r="B202" s="24">
        <f t="shared" si="12"/>
        <v>46457280</v>
      </c>
      <c r="C202" s="21">
        <f>'Onslow Storage (dayhead)'!C202*'Onslow Storage (M3)'!$B$1</f>
        <v>23766566.399999999</v>
      </c>
      <c r="D202" s="21">
        <f>'Onslow Storage (dayhead)'!D202*'Onslow Storage (M3)'!$B$1</f>
        <v>0</v>
      </c>
      <c r="E202" s="21">
        <f>'Onslow Storage (dayhead)'!E202*'Onslow Storage (M3)'!$B$1</f>
        <v>41346979.199999996</v>
      </c>
      <c r="F202" s="21">
        <f>'Onslow Storage (dayhead)'!F202*'Onslow Storage (M3)'!$B$1</f>
        <v>28583452.799999997</v>
      </c>
      <c r="G202" s="21">
        <f>'Onslow Storage (dayhead)'!G202*'Onslow Storage (M3)'!$B$1</f>
        <v>34207228.799999997</v>
      </c>
      <c r="H202" s="21">
        <f>'Onslow Storage (dayhead)'!H202*'Onslow Storage (M3)'!$B$1</f>
        <v>39099913.920000002</v>
      </c>
      <c r="I202" s="21">
        <f>'Onslow Storage (dayhead)'!I202*'Onslow Storage (M3)'!$B$1</f>
        <v>27801014.399999999</v>
      </c>
      <c r="J202" s="21">
        <f>'Onslow Storage (dayhead)'!J202*'Onslow Storage (M3)'!$B$1</f>
        <v>42043838.399999999</v>
      </c>
      <c r="K202" s="21">
        <f>'Onslow Storage (dayhead)'!K202*'Onslow Storage (M3)'!$B$1</f>
        <v>18917893.439999998</v>
      </c>
      <c r="L202" s="21">
        <f>'Onslow Storage (dayhead)'!L202*'Onslow Storage (M3)'!$B$1</f>
        <v>29585952</v>
      </c>
      <c r="M202" s="21">
        <f>'Onslow Storage (dayhead)'!M202*'Onslow Storage (M3)'!$B$1</f>
        <v>46481731.199999996</v>
      </c>
      <c r="N202" s="21">
        <f>'Onslow Storage (dayhead)'!N202*'Onslow Storage (M3)'!$B$1</f>
        <v>30916097.279999997</v>
      </c>
      <c r="O202" s="21">
        <f>'Onslow Storage (dayhead)'!O202*'Onslow Storage (M3)'!$B$1</f>
        <v>28578562.559999999</v>
      </c>
      <c r="P202" s="21">
        <f>'Onslow Storage (dayhead)'!P202*'Onslow Storage (M3)'!$B$1</f>
        <v>28319379.84</v>
      </c>
      <c r="Q202" s="21">
        <f>'Onslow Storage (dayhead)'!Q202*'Onslow Storage (M3)'!$B$1</f>
        <v>46053835.199999996</v>
      </c>
      <c r="R202" s="21">
        <f>'Onslow Storage (dayhead)'!R202*'Onslow Storage (M3)'!$B$1</f>
        <v>31028572.799999997</v>
      </c>
      <c r="S202" s="21">
        <f>'Onslow Storage (dayhead)'!S202*'Onslow Storage (M3)'!$B$1</f>
        <v>46775145.600000001</v>
      </c>
      <c r="T202" s="21">
        <f>'Onslow Storage (dayhead)'!T202*'Onslow Storage (M3)'!$B$1</f>
        <v>39867681.600000001</v>
      </c>
      <c r="U202" s="21">
        <f>'Onslow Storage (dayhead)'!U202*'Onslow Storage (M3)'!$B$1</f>
        <v>41188046.399999999</v>
      </c>
      <c r="V202" s="21">
        <f>'Onslow Storage (dayhead)'!V202*'Onslow Storage (M3)'!$B$1</f>
        <v>33339211.199999999</v>
      </c>
      <c r="W202" s="21">
        <f>'Onslow Storage (dayhead)'!W202*'Onslow Storage (M3)'!$B$1</f>
        <v>47508681.600000001</v>
      </c>
      <c r="X202" s="20">
        <f t="shared" si="13"/>
        <v>10269504</v>
      </c>
      <c r="Y202" s="14">
        <f t="shared" si="15"/>
        <v>33590942.125714287</v>
      </c>
      <c r="Z202" s="26">
        <f t="shared" si="14"/>
        <v>0.41433013168247851</v>
      </c>
    </row>
    <row r="203" spans="1:26" ht="15">
      <c r="A203" s="16">
        <v>36726</v>
      </c>
      <c r="B203" s="24">
        <f t="shared" si="12"/>
        <v>46457280</v>
      </c>
      <c r="C203" s="21">
        <f>'Onslow Storage (dayhead)'!C203*'Onslow Storage (M3)'!$B$1</f>
        <v>23644310.399999999</v>
      </c>
      <c r="D203" s="21">
        <f>'Onslow Storage (dayhead)'!D203*'Onslow Storage (M3)'!$B$1</f>
        <v>0</v>
      </c>
      <c r="E203" s="21">
        <f>'Onslow Storage (dayhead)'!E203*'Onslow Storage (M3)'!$B$1</f>
        <v>41188046.399999999</v>
      </c>
      <c r="F203" s="21">
        <f>'Onslow Storage (dayhead)'!F203*'Onslow Storage (M3)'!$B$1</f>
        <v>28436745.599999998</v>
      </c>
      <c r="G203" s="21">
        <f>'Onslow Storage (dayhead)'!G203*'Onslow Storage (M3)'!$B$1</f>
        <v>34256131.199999996</v>
      </c>
      <c r="H203" s="21">
        <f>'Onslow Storage (dayhead)'!H203*'Onslow Storage (M3)'!$B$1</f>
        <v>38884743.359999999</v>
      </c>
      <c r="I203" s="21">
        <f>'Onslow Storage (dayhead)'!I203*'Onslow Storage (M3)'!$B$1</f>
        <v>27629856</v>
      </c>
      <c r="J203" s="21">
        <f>'Onslow Storage (dayhead)'!J203*'Onslow Storage (M3)'!$B$1</f>
        <v>41796881.280000001</v>
      </c>
      <c r="K203" s="21">
        <f>'Onslow Storage (dayhead)'!K203*'Onslow Storage (M3)'!$B$1</f>
        <v>18876326.399999999</v>
      </c>
      <c r="L203" s="21">
        <f>'Onslow Storage (dayhead)'!L203*'Onslow Storage (M3)'!$B$1</f>
        <v>29585952</v>
      </c>
      <c r="M203" s="21">
        <f>'Onslow Storage (dayhead)'!M203*'Onslow Storage (M3)'!$B$1</f>
        <v>46652889.600000001</v>
      </c>
      <c r="N203" s="21">
        <f>'Onslow Storage (dayhead)'!N203*'Onslow Storage (M3)'!$B$1</f>
        <v>30808512</v>
      </c>
      <c r="O203" s="21">
        <f>'Onslow Storage (dayhead)'!O203*'Onslow Storage (M3)'!$B$1</f>
        <v>28343831.039999999</v>
      </c>
      <c r="P203" s="21">
        <f>'Onslow Storage (dayhead)'!P203*'Onslow Storage (M3)'!$B$1</f>
        <v>27898819.199999999</v>
      </c>
      <c r="Q203" s="21">
        <f>'Onslow Storage (dayhead)'!Q203*'Onslow Storage (M3)'!$B$1</f>
        <v>46053835.199999996</v>
      </c>
      <c r="R203" s="21">
        <f>'Onslow Storage (dayhead)'!R203*'Onslow Storage (M3)'!$B$1</f>
        <v>31035908.16</v>
      </c>
      <c r="S203" s="21">
        <f>'Onslow Storage (dayhead)'!S203*'Onslow Storage (M3)'!$B$1</f>
        <v>46909627.199999996</v>
      </c>
      <c r="T203" s="21">
        <f>'Onslow Storage (dayhead)'!T203*'Onslow Storage (M3)'!$B$1</f>
        <v>39867681.600000001</v>
      </c>
      <c r="U203" s="21">
        <f>'Onslow Storage (dayhead)'!U203*'Onslow Storage (M3)'!$B$1</f>
        <v>41493686.399999999</v>
      </c>
      <c r="V203" s="21">
        <f>'Onslow Storage (dayhead)'!V203*'Onslow Storage (M3)'!$B$1</f>
        <v>33116705.279999997</v>
      </c>
      <c r="W203" s="21">
        <f>'Onslow Storage (dayhead)'!W203*'Onslow Storage (M3)'!$B$1</f>
        <v>47557584</v>
      </c>
      <c r="X203" s="20">
        <f t="shared" si="13"/>
        <v>10269504</v>
      </c>
      <c r="Y203" s="14">
        <f t="shared" si="15"/>
        <v>33525622.491428573</v>
      </c>
      <c r="Z203" s="26">
        <f t="shared" si="14"/>
        <v>0.41854439875527888</v>
      </c>
    </row>
    <row r="204" spans="1:26" ht="15">
      <c r="A204" s="16">
        <v>36727</v>
      </c>
      <c r="B204" s="24">
        <f t="shared" si="12"/>
        <v>46457280</v>
      </c>
      <c r="C204" s="21">
        <f>'Onslow Storage (dayhead)'!C204*'Onslow Storage (M3)'!$B$1</f>
        <v>23546505.599999998</v>
      </c>
      <c r="D204" s="21">
        <f>'Onslow Storage (dayhead)'!D204*'Onslow Storage (M3)'!$B$1</f>
        <v>0</v>
      </c>
      <c r="E204" s="21">
        <f>'Onslow Storage (dayhead)'!E204*'Onslow Storage (M3)'!$B$1</f>
        <v>41029113.600000001</v>
      </c>
      <c r="F204" s="21">
        <f>'Onslow Storage (dayhead)'!F204*'Onslow Storage (M3)'!$B$1</f>
        <v>28314489.599999998</v>
      </c>
      <c r="G204" s="21">
        <f>'Onslow Storage (dayhead)'!G204*'Onslow Storage (M3)'!$B$1</f>
        <v>34256131.199999996</v>
      </c>
      <c r="H204" s="21">
        <f>'Onslow Storage (dayhead)'!H204*'Onslow Storage (M3)'!$B$1</f>
        <v>38806499.519999996</v>
      </c>
      <c r="I204" s="21">
        <f>'Onslow Storage (dayhead)'!I204*'Onslow Storage (M3)'!$B$1</f>
        <v>27434246.399999999</v>
      </c>
      <c r="J204" s="21">
        <f>'Onslow Storage (dayhead)'!J204*'Onslow Storage (M3)'!$B$1</f>
        <v>41567040</v>
      </c>
      <c r="K204" s="21">
        <f>'Onslow Storage (dayhead)'!K204*'Onslow Storage (M3)'!$B$1</f>
        <v>18827424</v>
      </c>
      <c r="L204" s="21">
        <f>'Onslow Storage (dayhead)'!L204*'Onslow Storage (M3)'!$B$1</f>
        <v>29659305.599999998</v>
      </c>
      <c r="M204" s="21">
        <f>'Onslow Storage (dayhead)'!M204*'Onslow Storage (M3)'!$B$1</f>
        <v>46860724.799999997</v>
      </c>
      <c r="N204" s="21">
        <f>'Onslow Storage (dayhead)'!N204*'Onslow Storage (M3)'!$B$1</f>
        <v>30759609.599999998</v>
      </c>
      <c r="O204" s="21">
        <f>'Onslow Storage (dayhead)'!O204*'Onslow Storage (M3)'!$B$1</f>
        <v>28094428.799999997</v>
      </c>
      <c r="P204" s="21">
        <f>'Onslow Storage (dayhead)'!P204*'Onslow Storage (M3)'!$B$1</f>
        <v>27434246.399999999</v>
      </c>
      <c r="Q204" s="21">
        <f>'Onslow Storage (dayhead)'!Q204*'Onslow Storage (M3)'!$B$1</f>
        <v>45960920.640000001</v>
      </c>
      <c r="R204" s="21">
        <f>'Onslow Storage (dayhead)'!R204*'Onslow Storage (M3)'!$B$1</f>
        <v>31035908.16</v>
      </c>
      <c r="S204" s="21">
        <f>'Onslow Storage (dayhead)'!S204*'Onslow Storage (M3)'!$B$1</f>
        <v>46909627.199999996</v>
      </c>
      <c r="T204" s="21">
        <f>'Onslow Storage (dayhead)'!T204*'Onslow Storage (M3)'!$B$1</f>
        <v>39831004.799999997</v>
      </c>
      <c r="U204" s="21">
        <f>'Onslow Storage (dayhead)'!U204*'Onslow Storage (M3)'!$B$1</f>
        <v>41762649.600000001</v>
      </c>
      <c r="V204" s="21">
        <f>'Onslow Storage (dayhead)'!V204*'Onslow Storage (M3)'!$B$1</f>
        <v>33058022.399999999</v>
      </c>
      <c r="W204" s="21">
        <f>'Onslow Storage (dayhead)'!W204*'Onslow Storage (M3)'!$B$1</f>
        <v>47557584</v>
      </c>
      <c r="X204" s="20">
        <f t="shared" si="13"/>
        <v>10269504</v>
      </c>
      <c r="Y204" s="14">
        <f t="shared" si="15"/>
        <v>33462165.805714283</v>
      </c>
      <c r="Z204" s="26">
        <f t="shared" si="14"/>
        <v>0.42123448542229935</v>
      </c>
    </row>
    <row r="205" spans="1:26" ht="15">
      <c r="A205" s="16">
        <v>36728</v>
      </c>
      <c r="B205" s="24">
        <f t="shared" si="12"/>
        <v>46457280</v>
      </c>
      <c r="C205" s="21">
        <f>'Onslow Storage (dayhead)'!C205*'Onslow Storage (M3)'!$B$1</f>
        <v>23399798.399999999</v>
      </c>
      <c r="D205" s="21">
        <f>'Onslow Storage (dayhead)'!D205*'Onslow Storage (M3)'!$B$1</f>
        <v>0</v>
      </c>
      <c r="E205" s="21">
        <f>'Onslow Storage (dayhead)'!E205*'Onslow Storage (M3)'!$B$1</f>
        <v>40809052.799999997</v>
      </c>
      <c r="F205" s="21">
        <f>'Onslow Storage (dayhead)'!F205*'Onslow Storage (M3)'!$B$1</f>
        <v>28265587.199999999</v>
      </c>
      <c r="G205" s="21">
        <f>'Onslow Storage (dayhead)'!G205*'Onslow Storage (M3)'!$B$1</f>
        <v>34280582.399999999</v>
      </c>
      <c r="H205" s="21">
        <f>'Onslow Storage (dayhead)'!H205*'Onslow Storage (M3)'!$B$1</f>
        <v>38535091.199999996</v>
      </c>
      <c r="I205" s="21">
        <f>'Onslow Storage (dayhead)'!I205*'Onslow Storage (M3)'!$B$1</f>
        <v>29060251.199999999</v>
      </c>
      <c r="J205" s="21">
        <f>'Onslow Storage (dayhead)'!J205*'Onslow Storage (M3)'!$B$1</f>
        <v>41395881.600000001</v>
      </c>
      <c r="K205" s="21">
        <f>'Onslow Storage (dayhead)'!K205*'Onslow Storage (M3)'!$B$1</f>
        <v>19071936</v>
      </c>
      <c r="L205" s="21">
        <f>'Onslow Storage (dayhead)'!L205*'Onslow Storage (M3)'!$B$1</f>
        <v>29695982.399999999</v>
      </c>
      <c r="M205" s="21">
        <f>'Onslow Storage (dayhead)'!M205*'Onslow Storage (M3)'!$B$1</f>
        <v>46677340.799999997</v>
      </c>
      <c r="N205" s="21">
        <f>'Onslow Storage (dayhead)'!N205*'Onslow Storage (M3)'!$B$1</f>
        <v>30625128</v>
      </c>
      <c r="O205" s="21">
        <f>'Onslow Storage (dayhead)'!O205*'Onslow Storage (M3)'!$B$1</f>
        <v>27849916.799999997</v>
      </c>
      <c r="P205" s="21">
        <f>'Onslow Storage (dayhead)'!P205*'Onslow Storage (M3)'!$B$1</f>
        <v>27177508.799999997</v>
      </c>
      <c r="Q205" s="21">
        <f>'Onslow Storage (dayhead)'!Q205*'Onslow Storage (M3)'!$B$1</f>
        <v>45770201.280000001</v>
      </c>
      <c r="R205" s="21">
        <f>'Onslow Storage (dayhead)'!R205*'Onslow Storage (M3)'!$B$1</f>
        <v>31072584.959999997</v>
      </c>
      <c r="S205" s="21">
        <f>'Onslow Storage (dayhead)'!S205*'Onslow Storage (M3)'!$B$1</f>
        <v>46848499.199999996</v>
      </c>
      <c r="T205" s="21">
        <f>'Onslow Storage (dayhead)'!T205*'Onslow Storage (M3)'!$B$1</f>
        <v>39782102.399999999</v>
      </c>
      <c r="U205" s="21">
        <f>'Onslow Storage (dayhead)'!U205*'Onslow Storage (M3)'!$B$1</f>
        <v>41970484.799999997</v>
      </c>
      <c r="V205" s="21">
        <f>'Onslow Storage (dayhead)'!V205*'Onslow Storage (M3)'!$B$1</f>
        <v>33058022.399999999</v>
      </c>
      <c r="W205" s="21">
        <f>'Onslow Storage (dayhead)'!W205*'Onslow Storage (M3)'!$B$1</f>
        <v>47508681.600000001</v>
      </c>
      <c r="X205" s="20">
        <f t="shared" si="13"/>
        <v>10269504</v>
      </c>
      <c r="Y205" s="14">
        <f t="shared" si="15"/>
        <v>33469268.297142852</v>
      </c>
      <c r="Z205" s="26">
        <f t="shared" si="14"/>
        <v>0.41947177267856922</v>
      </c>
    </row>
    <row r="206" spans="1:26" ht="15">
      <c r="A206" s="16">
        <v>36729</v>
      </c>
      <c r="B206" s="24">
        <f t="shared" si="12"/>
        <v>46457280</v>
      </c>
      <c r="C206" s="21">
        <f>'Onslow Storage (dayhead)'!C206*'Onslow Storage (M3)'!$B$1</f>
        <v>23265316.800000001</v>
      </c>
      <c r="D206" s="21">
        <f>'Onslow Storage (dayhead)'!D206*'Onslow Storage (M3)'!$B$1</f>
        <v>0</v>
      </c>
      <c r="E206" s="21">
        <f>'Onslow Storage (dayhead)'!E206*'Onslow Storage (M3)'!$B$1</f>
        <v>40613443.199999996</v>
      </c>
      <c r="F206" s="21">
        <f>'Onslow Storage (dayhead)'!F206*'Onslow Storage (M3)'!$B$1</f>
        <v>28216684.799999997</v>
      </c>
      <c r="G206" s="21">
        <f>'Onslow Storage (dayhead)'!G206*'Onslow Storage (M3)'!$B$1</f>
        <v>34256131.199999996</v>
      </c>
      <c r="H206" s="21">
        <f>'Onslow Storage (dayhead)'!H206*'Onslow Storage (M3)'!$B$1</f>
        <v>38449512</v>
      </c>
      <c r="I206" s="21">
        <f>'Onslow Storage (dayhead)'!I206*'Onslow Storage (M3)'!$B$1</f>
        <v>29268086.399999999</v>
      </c>
      <c r="J206" s="21">
        <f>'Onslow Storage (dayhead)'!J206*'Onslow Storage (M3)'!$B$1</f>
        <v>41542588.799999997</v>
      </c>
      <c r="K206" s="21">
        <f>'Onslow Storage (dayhead)'!K206*'Onslow Storage (M3)'!$B$1</f>
        <v>19118393.279999997</v>
      </c>
      <c r="L206" s="21">
        <f>'Onslow Storage (dayhead)'!L206*'Onslow Storage (M3)'!$B$1</f>
        <v>29749775.039999999</v>
      </c>
      <c r="M206" s="21">
        <f>'Onslow Storage (dayhead)'!M206*'Onslow Storage (M3)'!$B$1</f>
        <v>46799596.799999997</v>
      </c>
      <c r="N206" s="21">
        <f>'Onslow Storage (dayhead)'!N206*'Onslow Storage (M3)'!$B$1</f>
        <v>30490646.399999999</v>
      </c>
      <c r="O206" s="21">
        <f>'Onslow Storage (dayhead)'!O206*'Onslow Storage (M3)'!$B$1</f>
        <v>27688538.879999999</v>
      </c>
      <c r="P206" s="21">
        <f>'Onslow Storage (dayhead)'!P206*'Onslow Storage (M3)'!$B$1</f>
        <v>27629856</v>
      </c>
      <c r="Q206" s="21">
        <f>'Onslow Storage (dayhead)'!Q206*'Onslow Storage (M3)'!$B$1</f>
        <v>46053835.199999996</v>
      </c>
      <c r="R206" s="21">
        <f>'Onslow Storage (dayhead)'!R206*'Onslow Storage (M3)'!$B$1</f>
        <v>30979670.399999999</v>
      </c>
      <c r="S206" s="21">
        <f>'Onslow Storage (dayhead)'!S206*'Onslow Storage (M3)'!$B$1</f>
        <v>46733578.559999995</v>
      </c>
      <c r="T206" s="21">
        <f>'Onslow Storage (dayhead)'!T206*'Onslow Storage (M3)'!$B$1</f>
        <v>39610944</v>
      </c>
      <c r="U206" s="21">
        <f>'Onslow Storage (dayhead)'!U206*'Onslow Storage (M3)'!$B$1</f>
        <v>42202771.199999996</v>
      </c>
      <c r="V206" s="21">
        <f>'Onslow Storage (dayhead)'!V206*'Onslow Storage (M3)'!$B$1</f>
        <v>33058022.399999999</v>
      </c>
      <c r="W206" s="21">
        <f>'Onslow Storage (dayhead)'!W206*'Onslow Storage (M3)'!$B$1</f>
        <v>47655388.799999997</v>
      </c>
      <c r="X206" s="20">
        <f t="shared" si="13"/>
        <v>10269504</v>
      </c>
      <c r="Y206" s="14">
        <f t="shared" si="15"/>
        <v>33494418.102857135</v>
      </c>
      <c r="Z206" s="26">
        <f t="shared" si="14"/>
        <v>0.42278598940445261</v>
      </c>
    </row>
    <row r="207" spans="1:26" ht="15">
      <c r="A207" s="16">
        <v>36730</v>
      </c>
      <c r="B207" s="24">
        <f t="shared" si="12"/>
        <v>46457280</v>
      </c>
      <c r="C207" s="21">
        <f>'Onslow Storage (dayhead)'!C207*'Onslow Storage (M3)'!$B$1</f>
        <v>23057481.599999998</v>
      </c>
      <c r="D207" s="21">
        <f>'Onslow Storage (dayhead)'!D207*'Onslow Storage (M3)'!$B$1</f>
        <v>0</v>
      </c>
      <c r="E207" s="21">
        <f>'Onslow Storage (dayhead)'!E207*'Onslow Storage (M3)'!$B$1</f>
        <v>40454510.399999999</v>
      </c>
      <c r="F207" s="21">
        <f>'Onslow Storage (dayhead)'!F207*'Onslow Storage (M3)'!$B$1</f>
        <v>28216684.799999997</v>
      </c>
      <c r="G207" s="21">
        <f>'Onslow Storage (dayhead)'!G207*'Onslow Storage (M3)'!$B$1</f>
        <v>34207228.799999997</v>
      </c>
      <c r="H207" s="21">
        <f>'Onslow Storage (dayhead)'!H207*'Onslow Storage (M3)'!$B$1</f>
        <v>38344371.839999996</v>
      </c>
      <c r="I207" s="21">
        <f>'Onslow Storage (dayhead)'!I207*'Onslow Storage (M3)'!$B$1</f>
        <v>29292537.599999998</v>
      </c>
      <c r="J207" s="21">
        <f>'Onslow Storage (dayhead)'!J207*'Onslow Storage (M3)'!$B$1</f>
        <v>41420332.799999997</v>
      </c>
      <c r="K207" s="21">
        <f>'Onslow Storage (dayhead)'!K207*'Onslow Storage (M3)'!$B$1</f>
        <v>19098832.32</v>
      </c>
      <c r="L207" s="21">
        <f>'Onslow Storage (dayhead)'!L207*'Onslow Storage (M3)'!$B$1</f>
        <v>29749775.039999999</v>
      </c>
      <c r="M207" s="21">
        <f>'Onslow Storage (dayhead)'!M207*'Onslow Storage (M3)'!$B$1</f>
        <v>46714017.600000001</v>
      </c>
      <c r="N207" s="21">
        <f>'Onslow Storage (dayhead)'!N207*'Onslow Storage (M3)'!$B$1</f>
        <v>30400176.959999997</v>
      </c>
      <c r="O207" s="21">
        <f>'Onslow Storage (dayhead)'!O207*'Onslow Storage (M3)'!$B$1</f>
        <v>27414685.439999998</v>
      </c>
      <c r="P207" s="21">
        <f>'Onslow Storage (dayhead)'!P207*'Onslow Storage (M3)'!$B$1</f>
        <v>27654307.199999999</v>
      </c>
      <c r="Q207" s="21">
        <f>'Onslow Storage (dayhead)'!Q207*'Onslow Storage (M3)'!$B$1</f>
        <v>46266560.640000001</v>
      </c>
      <c r="R207" s="21">
        <f>'Onslow Storage (dayhead)'!R207*'Onslow Storage (M3)'!$B$1</f>
        <v>30955219.199999999</v>
      </c>
      <c r="S207" s="21">
        <f>'Onslow Storage (dayhead)'!S207*'Onslow Storage (M3)'!$B$1</f>
        <v>46530633.600000001</v>
      </c>
      <c r="T207" s="21">
        <f>'Onslow Storage (dayhead)'!T207*'Onslow Storage (M3)'!$B$1</f>
        <v>39554706.239999995</v>
      </c>
      <c r="U207" s="21">
        <f>'Onslow Storage (dayhead)'!U207*'Onslow Storage (M3)'!$B$1</f>
        <v>42652673.280000001</v>
      </c>
      <c r="V207" s="21">
        <f>'Onslow Storage (dayhead)'!V207*'Onslow Storage (M3)'!$B$1</f>
        <v>33449241.599999998</v>
      </c>
      <c r="W207" s="21">
        <f>'Onslow Storage (dayhead)'!W207*'Onslow Storage (M3)'!$B$1</f>
        <v>47899900.799999997</v>
      </c>
      <c r="X207" s="20">
        <f t="shared" si="13"/>
        <v>10269504</v>
      </c>
      <c r="Y207" s="14">
        <f t="shared" si="15"/>
        <v>33492089.417142849</v>
      </c>
      <c r="Z207" s="26">
        <f t="shared" si="14"/>
        <v>0.43018550450550697</v>
      </c>
    </row>
    <row r="208" spans="1:26" ht="15">
      <c r="A208" s="16">
        <v>36731</v>
      </c>
      <c r="B208" s="24">
        <f t="shared" si="12"/>
        <v>46457280</v>
      </c>
      <c r="C208" s="21">
        <f>'Onslow Storage (dayhead)'!C208*'Onslow Storage (M3)'!$B$1</f>
        <v>22898548.800000001</v>
      </c>
      <c r="D208" s="21">
        <f>'Onslow Storage (dayhead)'!D208*'Onslow Storage (M3)'!$B$1</f>
        <v>0</v>
      </c>
      <c r="E208" s="21">
        <f>'Onslow Storage (dayhead)'!E208*'Onslow Storage (M3)'!$B$1</f>
        <v>40552315.199999996</v>
      </c>
      <c r="F208" s="21">
        <f>'Onslow Storage (dayhead)'!F208*'Onslow Storage (M3)'!$B$1</f>
        <v>28143331.199999999</v>
      </c>
      <c r="G208" s="21">
        <f>'Onslow Storage (dayhead)'!G208*'Onslow Storage (M3)'!$B$1</f>
        <v>34146100.799999997</v>
      </c>
      <c r="H208" s="21">
        <f>'Onslow Storage (dayhead)'!H208*'Onslow Storage (M3)'!$B$1</f>
        <v>38119420.799999997</v>
      </c>
      <c r="I208" s="21">
        <f>'Onslow Storage (dayhead)'!I208*'Onslow Storage (M3)'!$B$1</f>
        <v>29016239.039999999</v>
      </c>
      <c r="J208" s="21">
        <f>'Onslow Storage (dayhead)'!J208*'Onslow Storage (M3)'!$B$1</f>
        <v>41310302.399999999</v>
      </c>
      <c r="K208" s="21">
        <f>'Onslow Storage (dayhead)'!K208*'Onslow Storage (M3)'!$B$1</f>
        <v>19003472.640000001</v>
      </c>
      <c r="L208" s="21">
        <f>'Onslow Storage (dayhead)'!L208*'Onslow Storage (M3)'!$B$1</f>
        <v>29806012.799999997</v>
      </c>
      <c r="M208" s="21">
        <f>'Onslow Storage (dayhead)'!M208*'Onslow Storage (M3)'!$B$1</f>
        <v>46555084.799999997</v>
      </c>
      <c r="N208" s="21">
        <f>'Onslow Storage (dayhead)'!N208*'Onslow Storage (M3)'!$B$1</f>
        <v>30221683.199999999</v>
      </c>
      <c r="O208" s="21">
        <f>'Onslow Storage (dayhead)'!O208*'Onslow Storage (M3)'!$B$1</f>
        <v>27299764.799999997</v>
      </c>
      <c r="P208" s="21">
        <f>'Onslow Storage (dayhead)'!P208*'Onslow Storage (M3)'!$B$1</f>
        <v>27739886.399999999</v>
      </c>
      <c r="Q208" s="21">
        <f>'Onslow Storage (dayhead)'!Q208*'Onslow Storage (M3)'!$B$1</f>
        <v>46369255.68</v>
      </c>
      <c r="R208" s="21">
        <f>'Onslow Storage (dayhead)'!R208*'Onslow Storage (M3)'!$B$1</f>
        <v>30930768</v>
      </c>
      <c r="S208" s="21">
        <f>'Onslow Storage (dayhead)'!S208*'Onslow Storage (M3)'!$B$1</f>
        <v>46506182.399999999</v>
      </c>
      <c r="T208" s="21">
        <f>'Onslow Storage (dayhead)'!T208*'Onslow Storage (M3)'!$B$1</f>
        <v>39432450.239999995</v>
      </c>
      <c r="U208" s="21">
        <f>'Onslow Storage (dayhead)'!U208*'Onslow Storage (M3)'!$B$1</f>
        <v>42784709.759999998</v>
      </c>
      <c r="V208" s="21">
        <f>'Onslow Storage (dayhead)'!V208*'Onslow Storage (M3)'!$B$1</f>
        <v>34329484.799999997</v>
      </c>
      <c r="W208" s="21">
        <f>'Onslow Storage (dayhead)'!W208*'Onslow Storage (M3)'!$B$1</f>
        <v>47899900.799999997</v>
      </c>
      <c r="X208" s="20">
        <f t="shared" si="13"/>
        <v>10269504</v>
      </c>
      <c r="Y208" s="14">
        <f t="shared" si="15"/>
        <v>33479281.645714283</v>
      </c>
      <c r="Z208" s="26">
        <f t="shared" si="14"/>
        <v>0.43073263359973291</v>
      </c>
    </row>
    <row r="209" spans="1:26" ht="15">
      <c r="A209" s="16">
        <v>36732</v>
      </c>
      <c r="B209" s="24">
        <f t="shared" si="12"/>
        <v>46457280</v>
      </c>
      <c r="C209" s="21">
        <f>'Onslow Storage (dayhead)'!C209*'Onslow Storage (M3)'!$B$1</f>
        <v>22764067.199999999</v>
      </c>
      <c r="D209" s="21">
        <f>'Onslow Storage (dayhead)'!D209*'Onslow Storage (M3)'!$B$1</f>
        <v>0</v>
      </c>
      <c r="E209" s="21">
        <f>'Onslow Storage (dayhead)'!E209*'Onslow Storage (M3)'!$B$1</f>
        <v>40466736</v>
      </c>
      <c r="F209" s="21">
        <f>'Onslow Storage (dayhead)'!F209*'Onslow Storage (M3)'!$B$1</f>
        <v>28045526.399999999</v>
      </c>
      <c r="G209" s="21">
        <f>'Onslow Storage (dayhead)'!G209*'Onslow Storage (M3)'!$B$1</f>
        <v>34146100.799999997</v>
      </c>
      <c r="H209" s="21">
        <f>'Onslow Storage (dayhead)'!H209*'Onslow Storage (M3)'!$B$1</f>
        <v>38009390.399999999</v>
      </c>
      <c r="I209" s="21">
        <f>'Onslow Storage (dayhead)'!I209*'Onslow Storage (M3)'!$B$1</f>
        <v>28950220.799999997</v>
      </c>
      <c r="J209" s="21">
        <f>'Onslow Storage (dayhead)'!J209*'Onslow Storage (M3)'!$B$1</f>
        <v>41065790.399999999</v>
      </c>
      <c r="K209" s="21">
        <f>'Onslow Storage (dayhead)'!K209*'Onslow Storage (M3)'!$B$1</f>
        <v>18964350.719999999</v>
      </c>
      <c r="L209" s="21">
        <f>'Onslow Storage (dayhead)'!L209*'Onslow Storage (M3)'!$B$1</f>
        <v>29830464</v>
      </c>
      <c r="M209" s="21">
        <f>'Onslow Storage (dayhead)'!M209*'Onslow Storage (M3)'!$B$1</f>
        <v>46457280</v>
      </c>
      <c r="N209" s="21">
        <f>'Onslow Storage (dayhead)'!N209*'Onslow Storage (M3)'!$B$1</f>
        <v>30182561.279999997</v>
      </c>
      <c r="O209" s="21">
        <f>'Onslow Storage (dayhead)'!O209*'Onslow Storage (M3)'!$B$1</f>
        <v>27311990.399999999</v>
      </c>
      <c r="P209" s="21">
        <f>'Onslow Storage (dayhead)'!P209*'Onslow Storage (M3)'!$B$1</f>
        <v>27825465.599999998</v>
      </c>
      <c r="Q209" s="21">
        <f>'Onslow Storage (dayhead)'!Q209*'Onslow Storage (M3)'!$B$1</f>
        <v>46440164.159999996</v>
      </c>
      <c r="R209" s="21">
        <f>'Onslow Storage (dayhead)'!R209*'Onslow Storage (M3)'!$B$1</f>
        <v>30916097.279999997</v>
      </c>
      <c r="S209" s="21">
        <f>'Onslow Storage (dayhead)'!S209*'Onslow Storage (M3)'!$B$1</f>
        <v>46481731.199999996</v>
      </c>
      <c r="T209" s="21">
        <f>'Onslow Storage (dayhead)'!T209*'Onslow Storage (M3)'!$B$1</f>
        <v>39280852.799999997</v>
      </c>
      <c r="U209" s="21">
        <f>'Onslow Storage (dayhead)'!U209*'Onslow Storage (M3)'!$B$1</f>
        <v>42850728</v>
      </c>
      <c r="V209" s="21">
        <f>'Onslow Storage (dayhead)'!V209*'Onslow Storage (M3)'!$B$1</f>
        <v>35209728</v>
      </c>
      <c r="W209" s="21">
        <f>'Onslow Storage (dayhead)'!W209*'Onslow Storage (M3)'!$B$1</f>
        <v>47850998.399999999</v>
      </c>
      <c r="X209" s="20">
        <f t="shared" si="13"/>
        <v>10269504</v>
      </c>
      <c r="Y209" s="14">
        <f t="shared" si="15"/>
        <v>33478583.039999995</v>
      </c>
      <c r="Z209" s="26">
        <f t="shared" si="14"/>
        <v>0.4293017820625184</v>
      </c>
    </row>
    <row r="210" spans="1:26" ht="15">
      <c r="A210" s="16">
        <v>36733</v>
      </c>
      <c r="B210" s="24">
        <f t="shared" si="12"/>
        <v>46457280</v>
      </c>
      <c r="C210" s="21">
        <f>'Onslow Storage (dayhead)'!C210*'Onslow Storage (M3)'!$B$1</f>
        <v>22568457.599999998</v>
      </c>
      <c r="D210" s="21">
        <f>'Onslow Storage (dayhead)'!D210*'Onslow Storage (M3)'!$B$1</f>
        <v>0</v>
      </c>
      <c r="E210" s="21">
        <f>'Onslow Storage (dayhead)'!E210*'Onslow Storage (M3)'!$B$1</f>
        <v>40283352</v>
      </c>
      <c r="F210" s="21">
        <f>'Onslow Storage (dayhead)'!F210*'Onslow Storage (M3)'!$B$1</f>
        <v>27889038.719999999</v>
      </c>
      <c r="G210" s="21">
        <f>'Onslow Storage (dayhead)'!G210*'Onslow Storage (M3)'!$B$1</f>
        <v>34231680</v>
      </c>
      <c r="H210" s="21">
        <f>'Onslow Storage (dayhead)'!H210*'Onslow Storage (M3)'!$B$1</f>
        <v>37882244.159999996</v>
      </c>
      <c r="I210" s="21">
        <f>'Onslow Storage (dayhead)'!I210*'Onslow Storage (M3)'!$B$1</f>
        <v>28766836.799999997</v>
      </c>
      <c r="J210" s="21">
        <f>'Onslow Storage (dayhead)'!J210*'Onslow Storage (M3)'!$B$1</f>
        <v>40857955.199999996</v>
      </c>
      <c r="K210" s="21">
        <f>'Onslow Storage (dayhead)'!K210*'Onslow Storage (M3)'!$B$1</f>
        <v>18839649.599999998</v>
      </c>
      <c r="L210" s="21">
        <f>'Onslow Storage (dayhead)'!L210*'Onslow Storage (M3)'!$B$1</f>
        <v>29830464</v>
      </c>
      <c r="M210" s="21">
        <f>'Onslow Storage (dayhead)'!M210*'Onslow Storage (M3)'!$B$1</f>
        <v>46457280</v>
      </c>
      <c r="N210" s="21">
        <f>'Onslow Storage (dayhead)'!N210*'Onslow Storage (M3)'!$B$1</f>
        <v>30153219.84</v>
      </c>
      <c r="O210" s="21">
        <f>'Onslow Storage (dayhead)'!O210*'Onslow Storage (M3)'!$B$1</f>
        <v>27629856</v>
      </c>
      <c r="P210" s="21">
        <f>'Onslow Storage (dayhead)'!P210*'Onslow Storage (M3)'!$B$1</f>
        <v>27825465.599999998</v>
      </c>
      <c r="Q210" s="21">
        <f>'Onslow Storage (dayhead)'!Q210*'Onslow Storage (M3)'!$B$1</f>
        <v>46369255.68</v>
      </c>
      <c r="R210" s="21">
        <f>'Onslow Storage (dayhead)'!R210*'Onslow Storage (M3)'!$B$1</f>
        <v>30913652.16</v>
      </c>
      <c r="S210" s="21">
        <f>'Onslow Storage (dayhead)'!S210*'Onslow Storage (M3)'!$B$1</f>
        <v>46885176</v>
      </c>
      <c r="T210" s="21">
        <f>'Onslow Storage (dayhead)'!T210*'Onslow Storage (M3)'!$B$1</f>
        <v>39141480.960000001</v>
      </c>
      <c r="U210" s="21">
        <f>'Onslow Storage (dayhead)'!U210*'Onslow Storage (M3)'!$B$1</f>
        <v>42862953.600000001</v>
      </c>
      <c r="V210" s="21">
        <f>'Onslow Storage (dayhead)'!V210*'Onslow Storage (M3)'!$B$1</f>
        <v>36390720.960000001</v>
      </c>
      <c r="W210" s="21">
        <f>'Onslow Storage (dayhead)'!W210*'Onslow Storage (M3)'!$B$1</f>
        <v>48022156.799999997</v>
      </c>
      <c r="X210" s="20">
        <f t="shared" si="13"/>
        <v>10269504</v>
      </c>
      <c r="Y210" s="14">
        <f t="shared" si="15"/>
        <v>33514328.365714282</v>
      </c>
      <c r="Z210" s="26">
        <f t="shared" si="14"/>
        <v>0.43288435549039578</v>
      </c>
    </row>
    <row r="211" spans="1:26" ht="15">
      <c r="A211" s="16">
        <v>36734</v>
      </c>
      <c r="B211" s="24">
        <f t="shared" si="12"/>
        <v>46457280</v>
      </c>
      <c r="C211" s="21">
        <f>'Onslow Storage (dayhead)'!C211*'Onslow Storage (M3)'!$B$1</f>
        <v>22421750.399999999</v>
      </c>
      <c r="D211" s="21">
        <f>'Onslow Storage (dayhead)'!D211*'Onslow Storage (M3)'!$B$1</f>
        <v>0</v>
      </c>
      <c r="E211" s="21">
        <f>'Onslow Storage (dayhead)'!E211*'Onslow Storage (M3)'!$B$1</f>
        <v>40227114.239999995</v>
      </c>
      <c r="F211" s="21">
        <f>'Onslow Storage (dayhead)'!F211*'Onslow Storage (M3)'!$B$1</f>
        <v>27690984</v>
      </c>
      <c r="G211" s="21">
        <f>'Onslow Storage (dayhead)'!G211*'Onslow Storage (M3)'!$B$1</f>
        <v>34231680</v>
      </c>
      <c r="H211" s="21">
        <f>'Onslow Storage (dayhead)'!H211*'Onslow Storage (M3)'!$B$1</f>
        <v>37623061.439999998</v>
      </c>
      <c r="I211" s="21">
        <f>'Onslow Storage (dayhead)'!I211*'Onslow Storage (M3)'!$B$1</f>
        <v>28681257.599999998</v>
      </c>
      <c r="J211" s="21">
        <f>'Onslow Storage (dayhead)'!J211*'Onslow Storage (M3)'!$B$1</f>
        <v>40637894.399999999</v>
      </c>
      <c r="K211" s="21">
        <f>'Onslow Storage (dayhead)'!K211*'Onslow Storage (M3)'!$B$1</f>
        <v>18783411.84</v>
      </c>
      <c r="L211" s="21">
        <f>'Onslow Storage (dayhead)'!L211*'Onslow Storage (M3)'!$B$1</f>
        <v>29830464</v>
      </c>
      <c r="M211" s="21">
        <f>'Onslow Storage (dayhead)'!M211*'Onslow Storage (M3)'!$B$1</f>
        <v>46885176</v>
      </c>
      <c r="N211" s="21">
        <f>'Onslow Storage (dayhead)'!N211*'Onslow Storage (M3)'!$B$1</f>
        <v>30192341.759999998</v>
      </c>
      <c r="O211" s="21">
        <f>'Onslow Storage (dayhead)'!O211*'Onslow Storage (M3)'!$B$1</f>
        <v>27815685.119999997</v>
      </c>
      <c r="P211" s="21">
        <f>'Onslow Storage (dayhead)'!P211*'Onslow Storage (M3)'!$B$1</f>
        <v>27815685.119999997</v>
      </c>
      <c r="Q211" s="21">
        <f>'Onslow Storage (dayhead)'!Q211*'Onslow Storage (M3)'!$B$1</f>
        <v>46339914.239999995</v>
      </c>
      <c r="R211" s="21">
        <f>'Onslow Storage (dayhead)'!R211*'Onslow Storage (M3)'!$B$1</f>
        <v>30913652.16</v>
      </c>
      <c r="S211" s="21">
        <f>'Onslow Storage (dayhead)'!S211*'Onslow Storage (M3)'!$B$1</f>
        <v>46677340.799999997</v>
      </c>
      <c r="T211" s="21">
        <f>'Onslow Storage (dayhead)'!T211*'Onslow Storage (M3)'!$B$1</f>
        <v>39048566.399999999</v>
      </c>
      <c r="U211" s="21">
        <f>'Onslow Storage (dayhead)'!U211*'Onslow Storage (M3)'!$B$1</f>
        <v>42838502.399999999</v>
      </c>
      <c r="V211" s="21">
        <f>'Onslow Storage (dayhead)'!V211*'Onslow Storage (M3)'!$B$1</f>
        <v>37214726.399999999</v>
      </c>
      <c r="W211" s="21">
        <f>'Onslow Storage (dayhead)'!W211*'Onslow Storage (M3)'!$B$1</f>
        <v>48584534.399999999</v>
      </c>
      <c r="X211" s="20">
        <f t="shared" si="13"/>
        <v>10269504</v>
      </c>
      <c r="Y211" s="14">
        <f t="shared" si="15"/>
        <v>33545416.319999997</v>
      </c>
      <c r="Z211" s="26">
        <f t="shared" si="14"/>
        <v>0.44832110403809722</v>
      </c>
    </row>
    <row r="212" spans="1:26" ht="15">
      <c r="A212" s="16">
        <v>36735</v>
      </c>
      <c r="B212" s="24">
        <f t="shared" si="12"/>
        <v>46457280</v>
      </c>
      <c r="C212" s="21">
        <f>'Onslow Storage (dayhead)'!C212*'Onslow Storage (M3)'!$B$1</f>
        <v>22250592</v>
      </c>
      <c r="D212" s="21">
        <f>'Onslow Storage (dayhead)'!D212*'Onslow Storage (M3)'!$B$1</f>
        <v>0</v>
      </c>
      <c r="E212" s="21">
        <f>'Onslow Storage (dayhead)'!E212*'Onslow Storage (M3)'!$B$1</f>
        <v>40246675.199999996</v>
      </c>
      <c r="F212" s="21">
        <f>'Onslow Storage (dayhead)'!F212*'Onslow Storage (M3)'!$B$1</f>
        <v>27629856</v>
      </c>
      <c r="G212" s="21">
        <f>'Onslow Storage (dayhead)'!G212*'Onslow Storage (M3)'!$B$1</f>
        <v>34182777.600000001</v>
      </c>
      <c r="H212" s="21">
        <f>'Onslow Storage (dayhead)'!H212*'Onslow Storage (M3)'!$B$1</f>
        <v>37495915.199999996</v>
      </c>
      <c r="I212" s="21">
        <f>'Onslow Storage (dayhead)'!I212*'Onslow Storage (M3)'!$B$1</f>
        <v>28546776</v>
      </c>
      <c r="J212" s="21">
        <f>'Onslow Storage (dayhead)'!J212*'Onslow Storage (M3)'!$B$1</f>
        <v>40425168.960000001</v>
      </c>
      <c r="K212" s="21">
        <f>'Onslow Storage (dayhead)'!K212*'Onslow Storage (M3)'!$B$1</f>
        <v>18763850.879999999</v>
      </c>
      <c r="L212" s="21">
        <f>'Onslow Storage (dayhead)'!L212*'Onslow Storage (M3)'!$B$1</f>
        <v>30001622.399999999</v>
      </c>
      <c r="M212" s="21">
        <f>'Onslow Storage (dayhead)'!M212*'Onslow Storage (M3)'!$B$1</f>
        <v>46885176</v>
      </c>
      <c r="N212" s="21">
        <f>'Onslow Storage (dayhead)'!N212*'Onslow Storage (M3)'!$B$1</f>
        <v>30343939.199999999</v>
      </c>
      <c r="O212" s="21">
        <f>'Onslow Storage (dayhead)'!O212*'Onslow Storage (M3)'!$B$1</f>
        <v>28111544.640000001</v>
      </c>
      <c r="P212" s="21">
        <f>'Onslow Storage (dayhead)'!P212*'Onslow Storage (M3)'!$B$1</f>
        <v>27801014.399999999</v>
      </c>
      <c r="Q212" s="21">
        <f>'Onslow Storage (dayhead)'!Q212*'Onslow Storage (M3)'!$B$1</f>
        <v>46188316.799999997</v>
      </c>
      <c r="R212" s="21">
        <f>'Onslow Storage (dayhead)'!R212*'Onslow Storage (M3)'!$B$1</f>
        <v>30930768</v>
      </c>
      <c r="S212" s="21">
        <f>'Onslow Storage (dayhead)'!S212*'Onslow Storage (M3)'!$B$1</f>
        <v>46339914.239999995</v>
      </c>
      <c r="T212" s="21">
        <f>'Onslow Storage (dayhead)'!T212*'Onslow Storage (M3)'!$B$1</f>
        <v>38877408</v>
      </c>
      <c r="U212" s="21">
        <f>'Onslow Storage (dayhead)'!U212*'Onslow Storage (M3)'!$B$1</f>
        <v>42784709.759999998</v>
      </c>
      <c r="V212" s="21">
        <f>'Onslow Storage (dayhead)'!V212*'Onslow Storage (M3)'!$B$1</f>
        <v>38168323.199999996</v>
      </c>
      <c r="W212" s="21">
        <f>'Onslow Storage (dayhead)'!W212*'Onslow Storage (M3)'!$B$1</f>
        <v>44550086.399999999</v>
      </c>
      <c r="X212" s="20">
        <f t="shared" si="13"/>
        <v>10269504</v>
      </c>
      <c r="Y212" s="14">
        <f t="shared" si="15"/>
        <v>33358306.422857143</v>
      </c>
      <c r="Z212" s="26">
        <f t="shared" si="14"/>
        <v>0.33550204363715053</v>
      </c>
    </row>
    <row r="213" spans="1:26" ht="15">
      <c r="A213" s="16">
        <v>36736</v>
      </c>
      <c r="B213" s="24">
        <f t="shared" si="12"/>
        <v>46457280</v>
      </c>
      <c r="C213" s="21">
        <f>'Onslow Storage (dayhead)'!C213*'Onslow Storage (M3)'!$B$1</f>
        <v>22018305.599999998</v>
      </c>
      <c r="D213" s="21">
        <f>'Onslow Storage (dayhead)'!D213*'Onslow Storage (M3)'!$B$1</f>
        <v>0</v>
      </c>
      <c r="E213" s="21">
        <f>'Onslow Storage (dayhead)'!E213*'Onslow Storage (M3)'!$B$1</f>
        <v>40227114.239999995</v>
      </c>
      <c r="F213" s="21">
        <f>'Onslow Storage (dayhead)'!F213*'Onslow Storage (M3)'!$B$1</f>
        <v>27409795.199999999</v>
      </c>
      <c r="G213" s="21">
        <f>'Onslow Storage (dayhead)'!G213*'Onslow Storage (M3)'!$B$1</f>
        <v>34146100.799999997</v>
      </c>
      <c r="H213" s="21">
        <f>'Onslow Storage (dayhead)'!H213*'Onslow Storage (M3)'!$B$1</f>
        <v>37410336</v>
      </c>
      <c r="I213" s="21">
        <f>'Onslow Storage (dayhead)'!I213*'Onslow Storage (M3)'!$B$1</f>
        <v>28387843.199999999</v>
      </c>
      <c r="J213" s="21">
        <f>'Onslow Storage (dayhead)'!J213*'Onslow Storage (M3)'!$B$1</f>
        <v>40222224</v>
      </c>
      <c r="K213" s="21">
        <f>'Onslow Storage (dayhead)'!K213*'Onslow Storage (M3)'!$B$1</f>
        <v>18754070.399999999</v>
      </c>
      <c r="L213" s="21">
        <f>'Onslow Storage (dayhead)'!L213*'Onslow Storage (M3)'!$B$1</f>
        <v>30001622.399999999</v>
      </c>
      <c r="M213" s="21">
        <f>'Onslow Storage (dayhead)'!M213*'Onslow Storage (M3)'!$B$1</f>
        <v>46885176</v>
      </c>
      <c r="N213" s="21">
        <f>'Onslow Storage (dayhead)'!N213*'Onslow Storage (M3)'!$B$1</f>
        <v>30356164.799999997</v>
      </c>
      <c r="O213" s="21">
        <f>'Onslow Storage (dayhead)'!O213*'Onslow Storage (M3)'!$B$1</f>
        <v>28167782.399999999</v>
      </c>
      <c r="P213" s="21">
        <f>'Onslow Storage (dayhead)'!P213*'Onslow Storage (M3)'!$B$1</f>
        <v>27791233.919999998</v>
      </c>
      <c r="Q213" s="21">
        <f>'Onslow Storage (dayhead)'!Q213*'Onslow Storage (M3)'!$B$1</f>
        <v>46188316.799999997</v>
      </c>
      <c r="R213" s="21">
        <f>'Onslow Storage (dayhead)'!R213*'Onslow Storage (M3)'!$B$1</f>
        <v>30928322.879999999</v>
      </c>
      <c r="S213" s="21">
        <f>'Onslow Storage (dayhead)'!S213*'Onslow Storage (M3)'!$B$1</f>
        <v>46063615.68</v>
      </c>
      <c r="T213" s="21">
        <f>'Onslow Storage (dayhead)'!T213*'Onslow Storage (M3)'!$B$1</f>
        <v>38762487.359999999</v>
      </c>
      <c r="U213" s="21">
        <f>'Onslow Storage (dayhead)'!U213*'Onslow Storage (M3)'!$B$1</f>
        <v>42770039.039999999</v>
      </c>
      <c r="V213" s="21">
        <f>'Onslow Storage (dayhead)'!V213*'Onslow Storage (M3)'!$B$1</f>
        <v>37972713.600000001</v>
      </c>
      <c r="W213" s="21">
        <f>'Onslow Storage (dayhead)'!W213*'Onslow Storage (M3)'!$B$1</f>
        <v>49122460.799999997</v>
      </c>
      <c r="X213" s="20">
        <f t="shared" si="13"/>
        <v>10269504</v>
      </c>
      <c r="Y213" s="14">
        <f t="shared" si="15"/>
        <v>33504082.148571424</v>
      </c>
      <c r="Z213" s="26">
        <f t="shared" si="14"/>
        <v>0.46616345381944818</v>
      </c>
    </row>
    <row r="214" spans="1:26" ht="15">
      <c r="A214" s="16">
        <v>36737</v>
      </c>
      <c r="B214" s="24">
        <f t="shared" si="12"/>
        <v>46457280</v>
      </c>
      <c r="C214" s="21">
        <f>'Onslow Storage (dayhead)'!C214*'Onslow Storage (M3)'!$B$1</f>
        <v>21810470.399999999</v>
      </c>
      <c r="D214" s="21">
        <f>'Onslow Storage (dayhead)'!D214*'Onslow Storage (M3)'!$B$1</f>
        <v>0</v>
      </c>
      <c r="E214" s="21">
        <f>'Onslow Storage (dayhead)'!E214*'Onslow Storage (M3)'!$B$1</f>
        <v>40227114.239999995</v>
      </c>
      <c r="F214" s="21">
        <f>'Onslow Storage (dayhead)'!F214*'Onslow Storage (M3)'!$B$1</f>
        <v>27226411.199999999</v>
      </c>
      <c r="G214" s="21">
        <f>'Onslow Storage (dayhead)'!G214*'Onslow Storage (M3)'!$B$1</f>
        <v>34036070.399999999</v>
      </c>
      <c r="H214" s="21">
        <f>'Onslow Storage (dayhead)'!H214*'Onslow Storage (M3)'!$B$1</f>
        <v>37324756.799999997</v>
      </c>
      <c r="I214" s="21">
        <f>'Onslow Storage (dayhead)'!I214*'Onslow Storage (M3)'!$B$1</f>
        <v>28326715.199999999</v>
      </c>
      <c r="J214" s="21">
        <f>'Onslow Storage (dayhead)'!J214*'Onslow Storage (M3)'!$B$1</f>
        <v>39916584</v>
      </c>
      <c r="K214" s="21">
        <f>'Onslow Storage (dayhead)'!K214*'Onslow Storage (M3)'!$B$1</f>
        <v>18763850.879999999</v>
      </c>
      <c r="L214" s="21">
        <f>'Onslow Storage (dayhead)'!L214*'Onslow Storage (M3)'!$B$1</f>
        <v>30038299.199999999</v>
      </c>
      <c r="M214" s="21">
        <f>'Onslow Storage (dayhead)'!M214*'Onslow Storage (M3)'!$B$1</f>
        <v>46579536</v>
      </c>
      <c r="N214" s="21">
        <f>'Onslow Storage (dayhead)'!N214*'Onslow Storage (M3)'!$B$1</f>
        <v>30229018.559999999</v>
      </c>
      <c r="O214" s="21">
        <f>'Onslow Storage (dayhead)'!O214*'Onslow Storage (M3)'!$B$1</f>
        <v>28632355.199999999</v>
      </c>
      <c r="P214" s="21">
        <f>'Onslow Storage (dayhead)'!P214*'Onslow Storage (M3)'!$B$1</f>
        <v>27739886.399999999</v>
      </c>
      <c r="Q214" s="21">
        <f>'Onslow Storage (dayhead)'!Q214*'Onslow Storage (M3)'!$B$1</f>
        <v>46061170.559999995</v>
      </c>
      <c r="R214" s="21">
        <f>'Onslow Storage (dayhead)'!R214*'Onslow Storage (M3)'!$B$1</f>
        <v>30930768</v>
      </c>
      <c r="S214" s="21">
        <f>'Onslow Storage (dayhead)'!S214*'Onslow Storage (M3)'!$B$1</f>
        <v>46799596.799999997</v>
      </c>
      <c r="T214" s="21">
        <f>'Onslow Storage (dayhead)'!T214*'Onslow Storage (M3)'!$B$1</f>
        <v>38564432.640000001</v>
      </c>
      <c r="U214" s="21">
        <f>'Onslow Storage (dayhead)'!U214*'Onslow Storage (M3)'!$B$1</f>
        <v>42762703.68</v>
      </c>
      <c r="V214" s="21">
        <f>'Onslow Storage (dayhead)'!V214*'Onslow Storage (M3)'!$B$1</f>
        <v>38241676.799999997</v>
      </c>
      <c r="W214" s="21">
        <f>'Onslow Storage (dayhead)'!W214*'Onslow Storage (M3)'!$B$1</f>
        <v>44207769.600000001</v>
      </c>
      <c r="X214" s="20">
        <f t="shared" si="13"/>
        <v>10269504</v>
      </c>
      <c r="Y214" s="14">
        <f t="shared" si="15"/>
        <v>33258056.502857134</v>
      </c>
      <c r="Z214" s="26">
        <f t="shared" si="14"/>
        <v>0.32923490571982761</v>
      </c>
    </row>
    <row r="215" spans="1:26" ht="15">
      <c r="A215" s="16">
        <v>36738</v>
      </c>
      <c r="B215" s="24">
        <f t="shared" si="12"/>
        <v>46457280</v>
      </c>
      <c r="C215" s="21">
        <f>'Onslow Storage (dayhead)'!C215*'Onslow Storage (M3)'!$B$1</f>
        <v>21614860.800000001</v>
      </c>
      <c r="D215" s="21">
        <f>'Onslow Storage (dayhead)'!D215*'Onslow Storage (M3)'!$B$1</f>
        <v>0</v>
      </c>
      <c r="E215" s="21">
        <f>'Onslow Storage (dayhead)'!E215*'Onslow Storage (M3)'!$B$1</f>
        <v>40283352</v>
      </c>
      <c r="F215" s="21">
        <f>'Onslow Storage (dayhead)'!F215*'Onslow Storage (M3)'!$B$1</f>
        <v>27165283.199999999</v>
      </c>
      <c r="G215" s="21">
        <f>'Onslow Storage (dayhead)'!G215*'Onslow Storage (M3)'!$B$1</f>
        <v>33938265.600000001</v>
      </c>
      <c r="H215" s="21">
        <f>'Onslow Storage (dayhead)'!H215*'Onslow Storage (M3)'!$B$1</f>
        <v>37197610.559999995</v>
      </c>
      <c r="I215" s="21">
        <f>'Onslow Storage (dayhead)'!I215*'Onslow Storage (M3)'!$B$1</f>
        <v>28131105.599999998</v>
      </c>
      <c r="J215" s="21">
        <f>'Onslow Storage (dayhead)'!J215*'Onslow Storage (M3)'!$B$1</f>
        <v>39733200</v>
      </c>
      <c r="K215" s="21">
        <f>'Onslow Storage (dayhead)'!K215*'Onslow Storage (M3)'!$B$1</f>
        <v>18739399.68</v>
      </c>
      <c r="L215" s="21">
        <f>'Onslow Storage (dayhead)'!L215*'Onslow Storage (M3)'!$B$1</f>
        <v>30038299.199999999</v>
      </c>
      <c r="M215" s="21">
        <f>'Onslow Storage (dayhead)'!M215*'Onslow Storage (M3)'!$B$1</f>
        <v>46339914.239999995</v>
      </c>
      <c r="N215" s="21">
        <f>'Onslow Storage (dayhead)'!N215*'Onslow Storage (M3)'!$B$1</f>
        <v>30331713.599999998</v>
      </c>
      <c r="O215" s="21">
        <f>'Onslow Storage (dayhead)'!O215*'Onslow Storage (M3)'!$B$1</f>
        <v>29275421.759999998</v>
      </c>
      <c r="P215" s="21">
        <f>'Onslow Storage (dayhead)'!P215*'Onslow Storage (M3)'!$B$1</f>
        <v>27752112</v>
      </c>
      <c r="Q215" s="21">
        <f>'Onslow Storage (dayhead)'!Q215*'Onslow Storage (M3)'!$B$1</f>
        <v>46022048.640000001</v>
      </c>
      <c r="R215" s="21">
        <f>'Onslow Storage (dayhead)'!R215*'Onslow Storage (M3)'!$B$1</f>
        <v>30920987.52</v>
      </c>
      <c r="S215" s="21">
        <f>'Onslow Storage (dayhead)'!S215*'Onslow Storage (M3)'!$B$1</f>
        <v>47078340.479999997</v>
      </c>
      <c r="T215" s="21">
        <f>'Onslow Storage (dayhead)'!T215*'Onslow Storage (M3)'!$B$1</f>
        <v>38576658.239999995</v>
      </c>
      <c r="U215" s="21">
        <f>'Onslow Storage (dayhead)'!U215*'Onslow Storage (M3)'!$B$1</f>
        <v>42635557.439999998</v>
      </c>
      <c r="V215" s="21">
        <f>'Onslow Storage (dayhead)'!V215*'Onslow Storage (M3)'!$B$1</f>
        <v>38804054.399999999</v>
      </c>
      <c r="W215" s="21">
        <f>'Onslow Storage (dayhead)'!W215*'Onslow Storage (M3)'!$B$1</f>
        <v>48926851.199999996</v>
      </c>
      <c r="X215" s="20">
        <f t="shared" si="13"/>
        <v>10269504</v>
      </c>
      <c r="Y215" s="14">
        <f t="shared" si="15"/>
        <v>33500239.817142855</v>
      </c>
      <c r="Z215" s="26">
        <f t="shared" si="14"/>
        <v>0.46049256563718638</v>
      </c>
    </row>
    <row r="216" spans="1:26" ht="15">
      <c r="A216" s="16">
        <v>36739</v>
      </c>
      <c r="B216" s="24">
        <f t="shared" si="12"/>
        <v>46457280</v>
      </c>
      <c r="C216" s="21">
        <f>'Onslow Storage (dayhead)'!C216*'Onslow Storage (M3)'!$B$1</f>
        <v>21394800</v>
      </c>
      <c r="D216" s="21">
        <f>'Onslow Storage (dayhead)'!D216*'Onslow Storage (M3)'!$B$1</f>
        <v>0</v>
      </c>
      <c r="E216" s="21">
        <f>'Onslow Storage (dayhead)'!E216*'Onslow Storage (M3)'!$B$1</f>
        <v>40283352</v>
      </c>
      <c r="F216" s="21">
        <f>'Onslow Storage (dayhead)'!F216*'Onslow Storage (M3)'!$B$1</f>
        <v>27067478.399999999</v>
      </c>
      <c r="G216" s="21">
        <f>'Onslow Storage (dayhead)'!G216*'Onslow Storage (M3)'!$B$1</f>
        <v>33791558.399999999</v>
      </c>
      <c r="H216" s="21">
        <f>'Onslow Storage (dayhead)'!H216*'Onslow Storage (M3)'!$B$1</f>
        <v>37134037.439999998</v>
      </c>
      <c r="I216" s="21">
        <f>'Onslow Storage (dayhead)'!I216*'Onslow Storage (M3)'!$B$1</f>
        <v>27972172.799999997</v>
      </c>
      <c r="J216" s="21">
        <f>'Onslow Storage (dayhead)'!J216*'Onslow Storage (M3)'!$B$1</f>
        <v>39439785.600000001</v>
      </c>
      <c r="K216" s="21">
        <f>'Onslow Storage (dayhead)'!K216*'Onslow Storage (M3)'!$B$1</f>
        <v>18705168</v>
      </c>
      <c r="L216" s="21">
        <f>'Onslow Storage (dayhead)'!L216*'Onslow Storage (M3)'!$B$1</f>
        <v>30038299.199999999</v>
      </c>
      <c r="M216" s="21">
        <f>'Onslow Storage (dayhead)'!M216*'Onslow Storage (M3)'!$B$1</f>
        <v>46090512</v>
      </c>
      <c r="N216" s="21">
        <f>'Onslow Storage (dayhead)'!N216*'Onslow Storage (M3)'!$B$1</f>
        <v>30402622.079999998</v>
      </c>
      <c r="O216" s="21">
        <f>'Onslow Storage (dayhead)'!O216*'Onslow Storage (M3)'!$B$1</f>
        <v>29607958.079999998</v>
      </c>
      <c r="P216" s="21">
        <f>'Onslow Storage (dayhead)'!P216*'Onslow Storage (M3)'!$B$1</f>
        <v>27690984</v>
      </c>
      <c r="Q216" s="21">
        <f>'Onslow Storage (dayhead)'!Q216*'Onslow Storage (M3)'!$B$1</f>
        <v>46009823.039999999</v>
      </c>
      <c r="R216" s="21">
        <f>'Onslow Storage (dayhead)'!R216*'Onslow Storage (M3)'!$B$1</f>
        <v>30913652.16</v>
      </c>
      <c r="S216" s="21">
        <f>'Onslow Storage (dayhead)'!S216*'Onslow Storage (M3)'!$B$1</f>
        <v>47031883.199999996</v>
      </c>
      <c r="T216" s="21">
        <f>'Onslow Storage (dayhead)'!T216*'Onslow Storage (M3)'!$B$1</f>
        <v>38816280</v>
      </c>
      <c r="U216" s="21">
        <f>'Onslow Storage (dayhead)'!U216*'Onslow Storage (M3)'!$B$1</f>
        <v>42532862.399999999</v>
      </c>
      <c r="V216" s="21">
        <f>'Onslow Storage (dayhead)'!V216*'Onslow Storage (M3)'!$B$1</f>
        <v>39114584.640000001</v>
      </c>
      <c r="W216" s="21">
        <f>'Onslow Storage (dayhead)'!W216*'Onslow Storage (M3)'!$B$1</f>
        <v>44501184</v>
      </c>
      <c r="X216" s="20">
        <f t="shared" si="13"/>
        <v>10269504</v>
      </c>
      <c r="Y216" s="14">
        <f t="shared" si="15"/>
        <v>33263761.782857146</v>
      </c>
      <c r="Z216" s="26">
        <f t="shared" si="14"/>
        <v>0.33782776255132352</v>
      </c>
    </row>
    <row r="217" spans="1:26" ht="15">
      <c r="A217" s="16">
        <v>36740</v>
      </c>
      <c r="B217" s="24">
        <f t="shared" si="12"/>
        <v>46457280</v>
      </c>
      <c r="C217" s="21">
        <f>'Onslow Storage (dayhead)'!C217*'Onslow Storage (M3)'!$B$1</f>
        <v>21223641.599999998</v>
      </c>
      <c r="D217" s="21">
        <f>'Onslow Storage (dayhead)'!D217*'Onslow Storage (M3)'!$B$1</f>
        <v>0</v>
      </c>
      <c r="E217" s="21">
        <f>'Onslow Storage (dayhead)'!E217*'Onslow Storage (M3)'!$B$1</f>
        <v>40368931.199999996</v>
      </c>
      <c r="F217" s="21">
        <f>'Onslow Storage (dayhead)'!F217*'Onslow Storage (M3)'!$B$1</f>
        <v>27067478.399999999</v>
      </c>
      <c r="G217" s="21">
        <f>'Onslow Storage (dayhead)'!G217*'Onslow Storage (M3)'!$B$1</f>
        <v>33693753.600000001</v>
      </c>
      <c r="H217" s="21">
        <f>'Onslow Storage (dayhead)'!H217*'Onslow Storage (M3)'!$B$1</f>
        <v>37002000.960000001</v>
      </c>
      <c r="I217" s="21">
        <f>'Onslow Storage (dayhead)'!I217*'Onslow Storage (M3)'!$B$1</f>
        <v>27727660.799999997</v>
      </c>
      <c r="J217" s="21">
        <f>'Onslow Storage (dayhead)'!J217*'Onslow Storage (M3)'!$B$1</f>
        <v>39158596.799999997</v>
      </c>
      <c r="K217" s="21">
        <f>'Onslow Storage (dayhead)'!K217*'Onslow Storage (M3)'!$B$1</f>
        <v>18644040</v>
      </c>
      <c r="L217" s="21">
        <f>'Onslow Storage (dayhead)'!L217*'Onslow Storage (M3)'!$B$1</f>
        <v>30001622.399999999</v>
      </c>
      <c r="M217" s="21">
        <f>'Onslow Storage (dayhead)'!M217*'Onslow Storage (M3)'!$B$1</f>
        <v>45528134.399999999</v>
      </c>
      <c r="N217" s="21">
        <f>'Onslow Storage (dayhead)'!N217*'Onslow Storage (M3)'!$B$1</f>
        <v>30407512.32</v>
      </c>
      <c r="O217" s="21">
        <f>'Onslow Storage (dayhead)'!O217*'Onslow Storage (M3)'!$B$1</f>
        <v>29752220.16</v>
      </c>
      <c r="P217" s="21">
        <f>'Onslow Storage (dayhead)'!P217*'Onslow Storage (M3)'!$B$1</f>
        <v>27815685.119999997</v>
      </c>
      <c r="Q217" s="21">
        <f>'Onslow Storage (dayhead)'!Q217*'Onslow Storage (M3)'!$B$1</f>
        <v>45992707.199999996</v>
      </c>
      <c r="R217" s="21">
        <f>'Onslow Storage (dayhead)'!R217*'Onslow Storage (M3)'!$B$1</f>
        <v>31786560</v>
      </c>
      <c r="S217" s="21">
        <f>'Onslow Storage (dayhead)'!S217*'Onslow Storage (M3)'!$B$1</f>
        <v>46909627.199999996</v>
      </c>
      <c r="T217" s="21">
        <f>'Onslow Storage (dayhead)'!T217*'Onslow Storage (M3)'!$B$1</f>
        <v>38608444.799999997</v>
      </c>
      <c r="U217" s="21">
        <f>'Onslow Storage (dayhead)'!U217*'Onslow Storage (M3)'!$B$1</f>
        <v>42486405.119999997</v>
      </c>
      <c r="V217" s="21">
        <f>'Onslow Storage (dayhead)'!V217*'Onslow Storage (M3)'!$B$1</f>
        <v>39642730.559999995</v>
      </c>
      <c r="W217" s="21">
        <f>'Onslow Storage (dayhead)'!W217*'Onslow Storage (M3)'!$B$1</f>
        <v>44647891.199999996</v>
      </c>
      <c r="X217" s="20">
        <f t="shared" si="13"/>
        <v>10269504</v>
      </c>
      <c r="Y217" s="14">
        <f t="shared" si="15"/>
        <v>33260268.754285712</v>
      </c>
      <c r="Z217" s="26">
        <f t="shared" si="14"/>
        <v>0.34237914701897726</v>
      </c>
    </row>
    <row r="218" spans="1:26" ht="15">
      <c r="A218" s="16">
        <v>36741</v>
      </c>
      <c r="B218" s="24">
        <f t="shared" si="12"/>
        <v>46457280</v>
      </c>
      <c r="C218" s="21">
        <f>'Onslow Storage (dayhead)'!C218*'Onslow Storage (M3)'!$B$1</f>
        <v>20979129.599999998</v>
      </c>
      <c r="D218" s="21">
        <f>'Onslow Storage (dayhead)'!D218*'Onslow Storage (M3)'!$B$1</f>
        <v>0</v>
      </c>
      <c r="E218" s="21">
        <f>'Onslow Storage (dayhead)'!E218*'Onslow Storage (M3)'!$B$1</f>
        <v>40368931.199999996</v>
      </c>
      <c r="F218" s="21">
        <f>'Onslow Storage (dayhead)'!F218*'Onslow Storage (M3)'!$B$1</f>
        <v>26945222.399999999</v>
      </c>
      <c r="G218" s="21">
        <f>'Onslow Storage (dayhead)'!G218*'Onslow Storage (M3)'!$B$1</f>
        <v>33583723.199999996</v>
      </c>
      <c r="H218" s="21">
        <f>'Onslow Storage (dayhead)'!H218*'Onslow Storage (M3)'!$B$1</f>
        <v>36823507.199999996</v>
      </c>
      <c r="I218" s="21">
        <f>'Onslow Storage (dayhead)'!I218*'Onslow Storage (M3)'!$B$1</f>
        <v>27690984</v>
      </c>
      <c r="J218" s="21">
        <f>'Onslow Storage (dayhead)'!J218*'Onslow Storage (M3)'!$B$1</f>
        <v>38926310.399999999</v>
      </c>
      <c r="K218" s="21">
        <f>'Onslow Storage (dayhead)'!K218*'Onslow Storage (M3)'!$B$1</f>
        <v>18590247.359999999</v>
      </c>
      <c r="L218" s="21">
        <f>'Onslow Storage (dayhead)'!L218*'Onslow Storage (M3)'!$B$1</f>
        <v>30001622.399999999</v>
      </c>
      <c r="M218" s="21">
        <f>'Onslow Storage (dayhead)'!M218*'Onslow Storage (M3)'!$B$1</f>
        <v>45405878.399999999</v>
      </c>
      <c r="N218" s="21">
        <f>'Onslow Storage (dayhead)'!N218*'Onslow Storage (M3)'!$B$1</f>
        <v>30324378.239999998</v>
      </c>
      <c r="O218" s="21">
        <f>'Onslow Storage (dayhead)'!O218*'Onslow Storage (M3)'!$B$1</f>
        <v>29825573.759999998</v>
      </c>
      <c r="P218" s="21">
        <f>'Onslow Storage (dayhead)'!P218*'Onslow Storage (M3)'!$B$1</f>
        <v>27898819.199999999</v>
      </c>
      <c r="Q218" s="21">
        <f>'Onslow Storage (dayhead)'!Q218*'Onslow Storage (M3)'!$B$1</f>
        <v>45956030.399999999</v>
      </c>
      <c r="R218" s="21">
        <f>'Onslow Storage (dayhead)'!R218*'Onslow Storage (M3)'!$B$1</f>
        <v>34231680</v>
      </c>
      <c r="S218" s="21">
        <f>'Onslow Storage (dayhead)'!S218*'Onslow Storage (M3)'!$B$1</f>
        <v>46733578.559999995</v>
      </c>
      <c r="T218" s="21">
        <f>'Onslow Storage (dayhead)'!T218*'Onslow Storage (M3)'!$B$1</f>
        <v>38559542.399999999</v>
      </c>
      <c r="U218" s="21">
        <f>'Onslow Storage (dayhead)'!U218*'Onslow Storage (M3)'!$B$1</f>
        <v>42349478.399999999</v>
      </c>
      <c r="V218" s="21">
        <f>'Onslow Storage (dayhead)'!V218*'Onslow Storage (M3)'!$B$1</f>
        <v>39928809.600000001</v>
      </c>
      <c r="W218" s="21">
        <f>'Onslow Storage (dayhead)'!W218*'Onslow Storage (M3)'!$B$1</f>
        <v>48584534.399999999</v>
      </c>
      <c r="X218" s="20">
        <f t="shared" si="13"/>
        <v>10269504</v>
      </c>
      <c r="Y218" s="14">
        <f t="shared" si="15"/>
        <v>33509903.862857137</v>
      </c>
      <c r="Z218" s="26">
        <f t="shared" si="14"/>
        <v>0.4498559768729089</v>
      </c>
    </row>
    <row r="219" spans="1:26" ht="15">
      <c r="A219" s="16">
        <v>36742</v>
      </c>
      <c r="B219" s="24">
        <f t="shared" si="12"/>
        <v>46457280</v>
      </c>
      <c r="C219" s="21">
        <f>'Onslow Storage (dayhead)'!C219*'Onslow Storage (M3)'!$B$1</f>
        <v>20759068.800000001</v>
      </c>
      <c r="D219" s="21">
        <f>'Onslow Storage (dayhead)'!D219*'Onslow Storage (M3)'!$B$1</f>
        <v>0</v>
      </c>
      <c r="E219" s="21">
        <f>'Onslow Storage (dayhead)'!E219*'Onslow Storage (M3)'!$B$1</f>
        <v>40454510.399999999</v>
      </c>
      <c r="F219" s="21">
        <f>'Onslow Storage (dayhead)'!F219*'Onslow Storage (M3)'!$B$1</f>
        <v>26822966.399999999</v>
      </c>
      <c r="G219" s="21">
        <f>'Onslow Storage (dayhead)'!G219*'Onslow Storage (M3)'!$B$1</f>
        <v>33522595.199999999</v>
      </c>
      <c r="H219" s="21">
        <f>'Onslow Storage (dayhead)'!H219*'Onslow Storage (M3)'!$B$1</f>
        <v>36632787.839999996</v>
      </c>
      <c r="I219" s="21">
        <f>'Onslow Storage (dayhead)'!I219*'Onslow Storage (M3)'!$B$1</f>
        <v>28167782.399999999</v>
      </c>
      <c r="J219" s="21">
        <f>'Onslow Storage (dayhead)'!J219*'Onslow Storage (M3)'!$B$1</f>
        <v>38828505.600000001</v>
      </c>
      <c r="K219" s="21">
        <f>'Onslow Storage (dayhead)'!K219*'Onslow Storage (M3)'!$B$1</f>
        <v>18516893.759999998</v>
      </c>
      <c r="L219" s="21">
        <f>'Onslow Storage (dayhead)'!L219*'Onslow Storage (M3)'!$B$1</f>
        <v>29928268.799999997</v>
      </c>
      <c r="M219" s="21">
        <f>'Onslow Storage (dayhead)'!M219*'Onslow Storage (M3)'!$B$1</f>
        <v>45471896.640000001</v>
      </c>
      <c r="N219" s="21">
        <f>'Onslow Storage (dayhead)'!N219*'Onslow Storage (M3)'!$B$1</f>
        <v>30197232</v>
      </c>
      <c r="O219" s="21">
        <f>'Onslow Storage (dayhead)'!O219*'Onslow Storage (M3)'!$B$1</f>
        <v>29879366.399999999</v>
      </c>
      <c r="P219" s="21">
        <f>'Onslow Storage (dayhead)'!P219*'Onslow Storage (M3)'!$B$1</f>
        <v>28258251.84</v>
      </c>
      <c r="Q219" s="21">
        <f>'Onslow Storage (dayhead)'!Q219*'Onslow Storage (M3)'!$B$1</f>
        <v>45833774.399999999</v>
      </c>
      <c r="R219" s="21">
        <f>'Onslow Storage (dayhead)'!R219*'Onslow Storage (M3)'!$B$1</f>
        <v>34490862.719999999</v>
      </c>
      <c r="S219" s="21">
        <f>'Onslow Storage (dayhead)'!S219*'Onslow Storage (M3)'!$B$1</f>
        <v>46652889.600000001</v>
      </c>
      <c r="T219" s="21">
        <f>'Onslow Storage (dayhead)'!T219*'Onslow Storage (M3)'!$B$1</f>
        <v>38363932.799999997</v>
      </c>
      <c r="U219" s="21">
        <f>'Onslow Storage (dayhead)'!U219*'Onslow Storage (M3)'!$B$1</f>
        <v>42202771.199999996</v>
      </c>
      <c r="V219" s="21">
        <f>'Onslow Storage (dayhead)'!V219*'Onslow Storage (M3)'!$B$1</f>
        <v>40099968</v>
      </c>
      <c r="W219" s="21">
        <f>'Onslow Storage (dayhead)'!W219*'Onslow Storage (M3)'!$B$1</f>
        <v>48633436.799999997</v>
      </c>
      <c r="X219" s="20">
        <f t="shared" si="13"/>
        <v>10269504</v>
      </c>
      <c r="Y219" s="14">
        <f t="shared" si="15"/>
        <v>33510369.599999994</v>
      </c>
      <c r="Z219" s="26">
        <f t="shared" si="14"/>
        <v>0.45129514775629348</v>
      </c>
    </row>
    <row r="220" spans="1:26" ht="15">
      <c r="A220" s="16">
        <v>36743</v>
      </c>
      <c r="B220" s="24">
        <f t="shared" si="12"/>
        <v>46457280</v>
      </c>
      <c r="C220" s="21">
        <f>'Onslow Storage (dayhead)'!C220*'Onslow Storage (M3)'!$B$1</f>
        <v>20490105.599999998</v>
      </c>
      <c r="D220" s="21">
        <f>'Onslow Storage (dayhead)'!D220*'Onslow Storage (M3)'!$B$1</f>
        <v>0</v>
      </c>
      <c r="E220" s="21">
        <f>'Onslow Storage (dayhead)'!E220*'Onslow Storage (M3)'!$B$1</f>
        <v>40454510.399999999</v>
      </c>
      <c r="F220" s="21">
        <f>'Onslow Storage (dayhead)'!F220*'Onslow Storage (M3)'!$B$1</f>
        <v>26681149.439999998</v>
      </c>
      <c r="G220" s="21">
        <f>'Onslow Storage (dayhead)'!G220*'Onslow Storage (M3)'!$B$1</f>
        <v>33693753.600000001</v>
      </c>
      <c r="H220" s="21">
        <f>'Onslow Storage (dayhead)'!H220*'Onslow Storage (M3)'!$B$1</f>
        <v>36437178.240000002</v>
      </c>
      <c r="I220" s="21">
        <f>'Onslow Storage (dayhead)'!I220*'Onslow Storage (M3)'!$B$1</f>
        <v>28314489.599999998</v>
      </c>
      <c r="J220" s="21">
        <f>'Onslow Storage (dayhead)'!J220*'Onslow Storage (M3)'!$B$1</f>
        <v>38884743.359999999</v>
      </c>
      <c r="K220" s="21">
        <f>'Onslow Storage (dayhead)'!K220*'Onslow Storage (M3)'!$B$1</f>
        <v>18436204.800000001</v>
      </c>
      <c r="L220" s="21">
        <f>'Onslow Storage (dayhead)'!L220*'Onslow Storage (M3)'!$B$1</f>
        <v>29879366.399999999</v>
      </c>
      <c r="M220" s="21">
        <f>'Onslow Storage (dayhead)'!M220*'Onslow Storage (M3)'!$B$1</f>
        <v>44953531.199999996</v>
      </c>
      <c r="N220" s="21">
        <f>'Onslow Storage (dayhead)'!N220*'Onslow Storage (M3)'!$B$1</f>
        <v>30104317.439999998</v>
      </c>
      <c r="O220" s="21">
        <f>'Onslow Storage (dayhead)'!O220*'Onslow Storage (M3)'!$B$1</f>
        <v>29984506.559999999</v>
      </c>
      <c r="P220" s="21">
        <f>'Onslow Storage (dayhead)'!P220*'Onslow Storage (M3)'!$B$1</f>
        <v>28703263.68</v>
      </c>
      <c r="Q220" s="21">
        <f>'Onslow Storage (dayhead)'!Q220*'Onslow Storage (M3)'!$B$1</f>
        <v>45956030.399999999</v>
      </c>
      <c r="R220" s="21">
        <f>'Onslow Storage (dayhead)'!R220*'Onslow Storage (M3)'!$B$1</f>
        <v>34610673.600000001</v>
      </c>
      <c r="S220" s="21">
        <f>'Onslow Storage (dayhead)'!S220*'Onslow Storage (M3)'!$B$1</f>
        <v>46555084.799999997</v>
      </c>
      <c r="T220" s="21">
        <f>'Onslow Storage (dayhead)'!T220*'Onslow Storage (M3)'!$B$1</f>
        <v>38192774.399999999</v>
      </c>
      <c r="U220" s="21">
        <f>'Onslow Storage (dayhead)'!U220*'Onslow Storage (M3)'!$B$1</f>
        <v>42092740.799999997</v>
      </c>
      <c r="V220" s="21">
        <f>'Onslow Storage (dayhead)'!V220*'Onslow Storage (M3)'!$B$1</f>
        <v>40117083.839999996</v>
      </c>
      <c r="W220" s="21">
        <f>'Onslow Storage (dayhead)'!W220*'Onslow Storage (M3)'!$B$1</f>
        <v>48829046.399999999</v>
      </c>
      <c r="X220" s="20">
        <f t="shared" si="13"/>
        <v>10269504</v>
      </c>
      <c r="Y220" s="14">
        <f t="shared" si="15"/>
        <v>33493835.93142857</v>
      </c>
      <c r="Z220" s="26">
        <f t="shared" si="14"/>
        <v>0.45785172232786281</v>
      </c>
    </row>
    <row r="221" spans="1:26" ht="15">
      <c r="A221" s="16">
        <v>36744</v>
      </c>
      <c r="B221" s="24">
        <f t="shared" si="12"/>
        <v>46457280</v>
      </c>
      <c r="C221" s="21">
        <f>'Onslow Storage (dayhead)'!C221*'Onslow Storage (M3)'!$B$1</f>
        <v>20392300.800000001</v>
      </c>
      <c r="D221" s="21">
        <f>'Onslow Storage (dayhead)'!D221*'Onslow Storage (M3)'!$B$1</f>
        <v>0</v>
      </c>
      <c r="E221" s="21">
        <f>'Onslow Storage (dayhead)'!E221*'Onslow Storage (M3)'!$B$1</f>
        <v>40246675.199999996</v>
      </c>
      <c r="F221" s="21">
        <f>'Onslow Storage (dayhead)'!F221*'Onslow Storage (M3)'!$B$1</f>
        <v>26950112.640000001</v>
      </c>
      <c r="G221" s="21">
        <f>'Onslow Storage (dayhead)'!G221*'Onslow Storage (M3)'!$B$1</f>
        <v>34072747.199999996</v>
      </c>
      <c r="H221" s="21">
        <f>'Onslow Storage (dayhead)'!H221*'Onslow Storage (M3)'!$B$1</f>
        <v>36420062.399999999</v>
      </c>
      <c r="I221" s="21">
        <f>'Onslow Storage (dayhead)'!I221*'Onslow Storage (M3)'!$B$1</f>
        <v>28314489.599999998</v>
      </c>
      <c r="J221" s="21">
        <f>'Onslow Storage (dayhead)'!J221*'Onslow Storage (M3)'!$B$1</f>
        <v>38877408</v>
      </c>
      <c r="K221" s="21">
        <f>'Onslow Storage (dayhead)'!K221*'Onslow Storage (M3)'!$B$1</f>
        <v>18377521.919999998</v>
      </c>
      <c r="L221" s="21">
        <f>'Onslow Storage (dayhead)'!L221*'Onslow Storage (M3)'!$B$1</f>
        <v>29879366.399999999</v>
      </c>
      <c r="M221" s="21">
        <f>'Onslow Storage (dayhead)'!M221*'Onslow Storage (M3)'!$B$1</f>
        <v>44598988.799999997</v>
      </c>
      <c r="N221" s="21">
        <f>'Onslow Storage (dayhead)'!N221*'Onslow Storage (M3)'!$B$1</f>
        <v>29945384.639999997</v>
      </c>
      <c r="O221" s="21">
        <f>'Onslow Storage (dayhead)'!O221*'Onslow Storage (M3)'!$B$1</f>
        <v>30052969.919999998</v>
      </c>
      <c r="P221" s="21">
        <f>'Onslow Storage (dayhead)'!P221*'Onslow Storage (M3)'!$B$1</f>
        <v>28876867.199999999</v>
      </c>
      <c r="Q221" s="21">
        <f>'Onslow Storage (dayhead)'!Q221*'Onslow Storage (M3)'!$B$1</f>
        <v>45992707.199999996</v>
      </c>
      <c r="R221" s="21">
        <f>'Onslow Storage (dayhead)'!R221*'Onslow Storage (M3)'!$B$1</f>
        <v>34659576</v>
      </c>
      <c r="S221" s="21">
        <f>'Onslow Storage (dayhead)'!S221*'Onslow Storage (M3)'!$B$1</f>
        <v>46474395.839999996</v>
      </c>
      <c r="T221" s="21">
        <f>'Onslow Storage (dayhead)'!T221*'Onslow Storage (M3)'!$B$1</f>
        <v>38070518.399999999</v>
      </c>
      <c r="U221" s="21">
        <f>'Onslow Storage (dayhead)'!U221*'Onslow Storage (M3)'!$B$1</f>
        <v>41970484.799999997</v>
      </c>
      <c r="V221" s="21">
        <f>'Onslow Storage (dayhead)'!V221*'Onslow Storage (M3)'!$B$1</f>
        <v>40197772.799999997</v>
      </c>
      <c r="W221" s="21">
        <f>'Onslow Storage (dayhead)'!W221*'Onslow Storage (M3)'!$B$1</f>
        <v>48486729.600000001</v>
      </c>
      <c r="X221" s="20">
        <f t="shared" si="13"/>
        <v>10269504</v>
      </c>
      <c r="Y221" s="14">
        <f t="shared" si="15"/>
        <v>33469384.731428567</v>
      </c>
      <c r="Z221" s="26">
        <f t="shared" si="14"/>
        <v>0.44868900307180676</v>
      </c>
    </row>
    <row r="222" spans="1:26" ht="15">
      <c r="A222" s="16">
        <v>36745</v>
      </c>
      <c r="B222" s="24">
        <f t="shared" si="12"/>
        <v>46457280</v>
      </c>
      <c r="C222" s="21">
        <f>'Onslow Storage (dayhead)'!C222*'Onslow Storage (M3)'!$B$1</f>
        <v>20147788.800000001</v>
      </c>
      <c r="D222" s="21">
        <f>'Onslow Storage (dayhead)'!D222*'Onslow Storage (M3)'!$B$1</f>
        <v>0</v>
      </c>
      <c r="E222" s="21">
        <f>'Onslow Storage (dayhead)'!E222*'Onslow Storage (M3)'!$B$1</f>
        <v>40222224</v>
      </c>
      <c r="F222" s="21">
        <f>'Onslow Storage (dayhead)'!F222*'Onslow Storage (M3)'!$B$1</f>
        <v>26972118.719999999</v>
      </c>
      <c r="G222" s="21">
        <f>'Onslow Storage (dayhead)'!G222*'Onslow Storage (M3)'!$B$1</f>
        <v>34549545.600000001</v>
      </c>
      <c r="H222" s="21">
        <f>'Onslow Storage (dayhead)'!H222*'Onslow Storage (M3)'!$B$1</f>
        <v>36407836.799999997</v>
      </c>
      <c r="I222" s="21">
        <f>'Onslow Storage (dayhead)'!I222*'Onslow Storage (M3)'!$B$1</f>
        <v>28167782.399999999</v>
      </c>
      <c r="J222" s="21">
        <f>'Onslow Storage (dayhead)'!J222*'Onslow Storage (M3)'!$B$1</f>
        <v>38828505.600000001</v>
      </c>
      <c r="K222" s="21">
        <f>'Onslow Storage (dayhead)'!K222*'Onslow Storage (M3)'!$B$1</f>
        <v>18313948.800000001</v>
      </c>
      <c r="L222" s="21">
        <f>'Onslow Storage (dayhead)'!L222*'Onslow Storage (M3)'!$B$1</f>
        <v>30038299.199999999</v>
      </c>
      <c r="M222" s="21">
        <f>'Onslow Storage (dayhead)'!M222*'Onslow Storage (M3)'!$B$1</f>
        <v>44281123.199999996</v>
      </c>
      <c r="N222" s="21">
        <f>'Onslow Storage (dayhead)'!N222*'Onslow Storage (M3)'!$B$1</f>
        <v>29769336</v>
      </c>
      <c r="O222" s="21">
        <f>'Onslow Storage (dayhead)'!O222*'Onslow Storage (M3)'!$B$1</f>
        <v>30104317.439999998</v>
      </c>
      <c r="P222" s="21">
        <f>'Onslow Storage (dayhead)'!P222*'Onslow Storage (M3)'!$B$1</f>
        <v>29250970.559999999</v>
      </c>
      <c r="Q222" s="21">
        <f>'Onslow Storage (dayhead)'!Q222*'Onslow Storage (M3)'!$B$1</f>
        <v>45924243.839999996</v>
      </c>
      <c r="R222" s="21">
        <f>'Onslow Storage (dayhead)'!R222*'Onslow Storage (M3)'!$B$1</f>
        <v>34684027.199999996</v>
      </c>
      <c r="S222" s="21">
        <f>'Onslow Storage (dayhead)'!S222*'Onslow Storage (M3)'!$B$1</f>
        <v>46995206.399999999</v>
      </c>
      <c r="T222" s="21">
        <f>'Onslow Storage (dayhead)'!T222*'Onslow Storage (M3)'!$B$1</f>
        <v>37948262.399999999</v>
      </c>
      <c r="U222" s="21">
        <f>'Onslow Storage (dayhead)'!U222*'Onslow Storage (M3)'!$B$1</f>
        <v>41848228.799999997</v>
      </c>
      <c r="V222" s="21">
        <f>'Onslow Storage (dayhead)'!V222*'Onslow Storage (M3)'!$B$1</f>
        <v>40232004.479999997</v>
      </c>
      <c r="W222" s="21">
        <f>'Onslow Storage (dayhead)'!W222*'Onslow Storage (M3)'!$B$1</f>
        <v>48388924.799999997</v>
      </c>
      <c r="X222" s="20">
        <f t="shared" si="13"/>
        <v>10269504</v>
      </c>
      <c r="Y222" s="14">
        <f t="shared" si="15"/>
        <v>33479747.382857136</v>
      </c>
      <c r="Z222" s="26">
        <f t="shared" si="14"/>
        <v>0.44531929248596747</v>
      </c>
    </row>
    <row r="223" spans="1:26" ht="15">
      <c r="A223" s="16">
        <v>36746</v>
      </c>
      <c r="B223" s="24">
        <f t="shared" si="12"/>
        <v>46457280</v>
      </c>
      <c r="C223" s="21">
        <f>'Onslow Storage (dayhead)'!C223*'Onslow Storage (M3)'!$B$1</f>
        <v>19903276.800000001</v>
      </c>
      <c r="D223" s="21">
        <f>'Onslow Storage (dayhead)'!D223*'Onslow Storage (M3)'!$B$1</f>
        <v>0</v>
      </c>
      <c r="E223" s="21">
        <f>'Onslow Storage (dayhead)'!E223*'Onslow Storage (M3)'!$B$1</f>
        <v>40014388.799999997</v>
      </c>
      <c r="F223" s="21">
        <f>'Onslow Storage (dayhead)'!F223*'Onslow Storage (M3)'!$B$1</f>
        <v>26884094.399999999</v>
      </c>
      <c r="G223" s="21">
        <f>'Onslow Storage (dayhead)'!G223*'Onslow Storage (M3)'!$B$1</f>
        <v>34696252.799999997</v>
      </c>
      <c r="H223" s="21">
        <f>'Onslow Storage (dayhead)'!H223*'Onslow Storage (M3)'!$B$1</f>
        <v>36356489.280000001</v>
      </c>
      <c r="I223" s="21">
        <f>'Onslow Storage (dayhead)'!I223*'Onslow Storage (M3)'!$B$1</f>
        <v>28094428.799999997</v>
      </c>
      <c r="J223" s="21">
        <f>'Onslow Storage (dayhead)'!J223*'Onslow Storage (M3)'!$B$1</f>
        <v>38535091.199999996</v>
      </c>
      <c r="K223" s="21">
        <f>'Onslow Storage (dayhead)'!K223*'Onslow Storage (M3)'!$B$1</f>
        <v>18238150.079999998</v>
      </c>
      <c r="L223" s="21">
        <f>'Onslow Storage (dayhead)'!L223*'Onslow Storage (M3)'!$B$1</f>
        <v>30197232</v>
      </c>
      <c r="M223" s="21">
        <f>'Onslow Storage (dayhead)'!M223*'Onslow Storage (M3)'!$B$1</f>
        <v>44012160</v>
      </c>
      <c r="N223" s="21">
        <f>'Onslow Storage (dayhead)'!N223*'Onslow Storage (M3)'!$B$1</f>
        <v>29686201.919999998</v>
      </c>
      <c r="O223" s="21">
        <f>'Onslow Storage (dayhead)'!O223*'Onslow Storage (M3)'!$B$1</f>
        <v>30128768.639999997</v>
      </c>
      <c r="P223" s="21">
        <f>'Onslow Storage (dayhead)'!P223*'Onslow Storage (M3)'!$B$1</f>
        <v>29370781.439999998</v>
      </c>
      <c r="Q223" s="21">
        <f>'Onslow Storage (dayhead)'!Q223*'Onslow Storage (M3)'!$B$1</f>
        <v>45713963.519999996</v>
      </c>
      <c r="R223" s="21">
        <f>'Onslow Storage (dayhead)'!R223*'Onslow Storage (M3)'!$B$1</f>
        <v>34713368.640000001</v>
      </c>
      <c r="S223" s="21">
        <f>'Onslow Storage (dayhead)'!S223*'Onslow Storage (M3)'!$B$1</f>
        <v>46946304</v>
      </c>
      <c r="T223" s="21">
        <f>'Onslow Storage (dayhead)'!T223*'Onslow Storage (M3)'!$B$1</f>
        <v>37789329.600000001</v>
      </c>
      <c r="U223" s="21">
        <f>'Onslow Storage (dayhead)'!U223*'Onslow Storage (M3)'!$B$1</f>
        <v>41681960.640000001</v>
      </c>
      <c r="V223" s="21">
        <f>'Onslow Storage (dayhead)'!V223*'Onslow Storage (M3)'!$B$1</f>
        <v>40442284.799999997</v>
      </c>
      <c r="W223" s="21">
        <f>'Onslow Storage (dayhead)'!W223*'Onslow Storage (M3)'!$B$1</f>
        <v>48266668.799999997</v>
      </c>
      <c r="X223" s="20">
        <f t="shared" si="13"/>
        <v>10269504</v>
      </c>
      <c r="Y223" s="14">
        <f t="shared" si="15"/>
        <v>33412914.102857135</v>
      </c>
      <c r="Z223" s="26">
        <f t="shared" si="14"/>
        <v>0.44455130885673688</v>
      </c>
    </row>
    <row r="224" spans="1:26" ht="15">
      <c r="A224" s="16">
        <v>36747</v>
      </c>
      <c r="B224" s="24">
        <f t="shared" si="12"/>
        <v>46457280</v>
      </c>
      <c r="C224" s="21">
        <f>'Onslow Storage (dayhead)'!C224*'Onslow Storage (M3)'!$B$1</f>
        <v>19732118.399999999</v>
      </c>
      <c r="D224" s="21">
        <f>'Onslow Storage (dayhead)'!D224*'Onslow Storage (M3)'!$B$1</f>
        <v>0</v>
      </c>
      <c r="E224" s="21">
        <f>'Onslow Storage (dayhead)'!E224*'Onslow Storage (M3)'!$B$1</f>
        <v>39953260.799999997</v>
      </c>
      <c r="F224" s="21">
        <f>'Onslow Storage (dayhead)'!F224*'Onslow Storage (M3)'!$B$1</f>
        <v>26754503.039999999</v>
      </c>
      <c r="G224" s="21">
        <f>'Onslow Storage (dayhead)'!G224*'Onslow Storage (M3)'!$B$1</f>
        <v>34745155.199999996</v>
      </c>
      <c r="H224" s="21">
        <f>'Onslow Storage (dayhead)'!H224*'Onslow Storage (M3)'!$B$1</f>
        <v>36119312.640000001</v>
      </c>
      <c r="I224" s="21">
        <f>'Onslow Storage (dayhead)'!I224*'Onslow Storage (M3)'!$B$1</f>
        <v>27972172.799999997</v>
      </c>
      <c r="J224" s="21">
        <f>'Onslow Storage (dayhead)'!J224*'Onslow Storage (M3)'!$B$1</f>
        <v>38363932.799999997</v>
      </c>
      <c r="K224" s="21">
        <f>'Onslow Storage (dayhead)'!K224*'Onslow Storage (M3)'!$B$1</f>
        <v>18167241.599999998</v>
      </c>
      <c r="L224" s="21">
        <f>'Onslow Storage (dayhead)'!L224*'Onslow Storage (M3)'!$B$1</f>
        <v>31957718.399999999</v>
      </c>
      <c r="M224" s="21">
        <f>'Onslow Storage (dayhead)'!M224*'Onslow Storage (M3)'!$B$1</f>
        <v>43706520</v>
      </c>
      <c r="N224" s="21">
        <f>'Onslow Storage (dayhead)'!N224*'Onslow Storage (M3)'!$B$1</f>
        <v>29615293.439999998</v>
      </c>
      <c r="O224" s="21">
        <f>'Onslow Storage (dayhead)'!O224*'Onslow Storage (M3)'!$B$1</f>
        <v>30138549.119999997</v>
      </c>
      <c r="P224" s="21">
        <f>'Onslow Storage (dayhead)'!P224*'Onslow Storage (M3)'!$B$1</f>
        <v>29573726.399999999</v>
      </c>
      <c r="Q224" s="21">
        <f>'Onslow Storage (dayhead)'!Q224*'Onslow Storage (M3)'!$B$1</f>
        <v>45745750.079999998</v>
      </c>
      <c r="R224" s="21">
        <f>'Onslow Storage (dayhead)'!R224*'Onslow Storage (M3)'!$B$1</f>
        <v>34713368.640000001</v>
      </c>
      <c r="S224" s="21">
        <f>'Onslow Storage (dayhead)'!S224*'Onslow Storage (M3)'!$B$1</f>
        <v>46958529.600000001</v>
      </c>
      <c r="T224" s="21">
        <f>'Onslow Storage (dayhead)'!T224*'Onslow Storage (M3)'!$B$1</f>
        <v>37574159.039999999</v>
      </c>
      <c r="U224" s="21">
        <f>'Onslow Storage (dayhead)'!U224*'Onslow Storage (M3)'!$B$1</f>
        <v>41557259.519999996</v>
      </c>
      <c r="V224" s="21">
        <f>'Onslow Storage (dayhead)'!V224*'Onslow Storage (M3)'!$B$1</f>
        <v>40486296.960000001</v>
      </c>
      <c r="W224" s="21">
        <f>'Onslow Storage (dayhead)'!W224*'Onslow Storage (M3)'!$B$1</f>
        <v>48193315.199999996</v>
      </c>
      <c r="X224" s="20">
        <f t="shared" si="13"/>
        <v>10269504</v>
      </c>
      <c r="Y224" s="14">
        <f t="shared" si="15"/>
        <v>33429913.508571431</v>
      </c>
      <c r="Z224" s="26">
        <f t="shared" si="14"/>
        <v>0.44162249141455984</v>
      </c>
    </row>
    <row r="225" spans="1:26" ht="15">
      <c r="A225" s="16">
        <v>36748</v>
      </c>
      <c r="B225" s="24">
        <f t="shared" si="12"/>
        <v>46457280</v>
      </c>
      <c r="C225" s="21">
        <f>'Onslow Storage (dayhead)'!C225*'Onslow Storage (M3)'!$B$1</f>
        <v>19548734.399999999</v>
      </c>
      <c r="D225" s="21">
        <f>'Onslow Storage (dayhead)'!D225*'Onslow Storage (M3)'!$B$1</f>
        <v>0</v>
      </c>
      <c r="E225" s="21">
        <f>'Onslow Storage (dayhead)'!E225*'Onslow Storage (M3)'!$B$1</f>
        <v>40466736</v>
      </c>
      <c r="F225" s="21">
        <f>'Onslow Storage (dayhead)'!F225*'Onslow Storage (M3)'!$B$1</f>
        <v>26627356.799999997</v>
      </c>
      <c r="G225" s="21">
        <f>'Onslow Storage (dayhead)'!G225*'Onslow Storage (M3)'!$B$1</f>
        <v>34779386.879999995</v>
      </c>
      <c r="H225" s="21">
        <f>'Onslow Storage (dayhead)'!H225*'Onslow Storage (M3)'!$B$1</f>
        <v>35931038.399999999</v>
      </c>
      <c r="I225" s="21">
        <f>'Onslow Storage (dayhead)'!I225*'Onslow Storage (M3)'!$B$1</f>
        <v>27801014.399999999</v>
      </c>
      <c r="J225" s="21">
        <f>'Onslow Storage (dayhead)'!J225*'Onslow Storage (M3)'!$B$1</f>
        <v>38217225.600000001</v>
      </c>
      <c r="K225" s="21">
        <f>'Onslow Storage (dayhead)'!K225*'Onslow Storage (M3)'!$B$1</f>
        <v>18084107.52</v>
      </c>
      <c r="L225" s="21">
        <f>'Onslow Storage (dayhead)'!L225*'Onslow Storage (M3)'!$B$1</f>
        <v>32708370.239999998</v>
      </c>
      <c r="M225" s="21">
        <f>'Onslow Storage (dayhead)'!M225*'Onslow Storage (M3)'!$B$1</f>
        <v>43669843.199999996</v>
      </c>
      <c r="N225" s="21">
        <f>'Onslow Storage (dayhead)'!N225*'Onslow Storage (M3)'!$B$1</f>
        <v>29439244.799999997</v>
      </c>
      <c r="O225" s="21">
        <f>'Onslow Storage (dayhead)'!O225*'Onslow Storage (M3)'!$B$1</f>
        <v>30111652.799999997</v>
      </c>
      <c r="P225" s="21">
        <f>'Onslow Storage (dayhead)'!P225*'Onslow Storage (M3)'!$B$1</f>
        <v>29603067.84</v>
      </c>
      <c r="Q225" s="21">
        <f>'Onslow Storage (dayhead)'!Q225*'Onslow Storage (M3)'!$B$1</f>
        <v>45564811.199999996</v>
      </c>
      <c r="R225" s="21">
        <f>'Onslow Storage (dayhead)'!R225*'Onslow Storage (M3)'!$B$1</f>
        <v>34696252.799999997</v>
      </c>
      <c r="S225" s="21">
        <f>'Onslow Storage (dayhead)'!S225*'Onslow Storage (M3)'!$B$1</f>
        <v>46848499.199999996</v>
      </c>
      <c r="T225" s="21">
        <f>'Onslow Storage (dayhead)'!T225*'Onslow Storage (M3)'!$B$1</f>
        <v>37407890.879999995</v>
      </c>
      <c r="U225" s="21">
        <f>'Onslow Storage (dayhead)'!U225*'Onslow Storage (M3)'!$B$1</f>
        <v>41395881.600000001</v>
      </c>
      <c r="V225" s="21">
        <f>'Onslow Storage (dayhead)'!V225*'Onslow Storage (M3)'!$B$1</f>
        <v>40486296.960000001</v>
      </c>
      <c r="W225" s="21">
        <f>'Onslow Storage (dayhead)'!W225*'Onslow Storage (M3)'!$B$1</f>
        <v>48022156.799999997</v>
      </c>
      <c r="X225" s="20">
        <f t="shared" si="13"/>
        <v>10269504</v>
      </c>
      <c r="Y225" s="14">
        <f t="shared" si="15"/>
        <v>33400455.634285718</v>
      </c>
      <c r="Z225" s="26">
        <f t="shared" si="14"/>
        <v>0.43776951206333353</v>
      </c>
    </row>
    <row r="226" spans="1:26" ht="15">
      <c r="A226" s="16">
        <v>36749</v>
      </c>
      <c r="B226" s="24">
        <f t="shared" si="12"/>
        <v>46457280</v>
      </c>
      <c r="C226" s="21">
        <f>'Onslow Storage (dayhead)'!C226*'Onslow Storage (M3)'!$B$1</f>
        <v>19646539.199999999</v>
      </c>
      <c r="D226" s="21">
        <f>'Onslow Storage (dayhead)'!D226*'Onslow Storage (M3)'!$B$1</f>
        <v>0</v>
      </c>
      <c r="E226" s="21">
        <f>'Onslow Storage (dayhead)'!E226*'Onslow Storage (M3)'!$B$1</f>
        <v>40613443.199999996</v>
      </c>
      <c r="F226" s="21">
        <f>'Onslow Storage (dayhead)'!F226*'Onslow Storage (M3)'!$B$1</f>
        <v>26522216.640000001</v>
      </c>
      <c r="G226" s="21">
        <f>'Onslow Storage (dayhead)'!G226*'Onslow Storage (M3)'!$B$1</f>
        <v>34779386.879999995</v>
      </c>
      <c r="H226" s="21">
        <f>'Onslow Storage (dayhead)'!H226*'Onslow Storage (M3)'!$B$1</f>
        <v>35821008</v>
      </c>
      <c r="I226" s="21">
        <f>'Onslow Storage (dayhead)'!I226*'Onslow Storage (M3)'!$B$1</f>
        <v>27678758.399999999</v>
      </c>
      <c r="J226" s="21">
        <f>'Onslow Storage (dayhead)'!J226*'Onslow Storage (M3)'!$B$1</f>
        <v>38046067.199999996</v>
      </c>
      <c r="K226" s="21">
        <f>'Onslow Storage (dayhead)'!K226*'Onslow Storage (M3)'!$B$1</f>
        <v>18020534.399999999</v>
      </c>
      <c r="L226" s="21">
        <f>'Onslow Storage (dayhead)'!L226*'Onslow Storage (M3)'!$B$1</f>
        <v>32918650.559999999</v>
      </c>
      <c r="M226" s="21">
        <f>'Onslow Storage (dayhead)'!M226*'Onslow Storage (M3)'!$B$1</f>
        <v>43498684.799999997</v>
      </c>
      <c r="N226" s="21">
        <f>'Onslow Storage (dayhead)'!N226*'Onslow Storage (M3)'!$B$1</f>
        <v>29304763.199999999</v>
      </c>
      <c r="O226" s="21">
        <f>'Onslow Storage (dayhead)'!O226*'Onslow Storage (M3)'!$B$1</f>
        <v>30343939.199999999</v>
      </c>
      <c r="P226" s="21">
        <f>'Onslow Storage (dayhead)'!P226*'Onslow Storage (M3)'!$B$1</f>
        <v>29603067.84</v>
      </c>
      <c r="Q226" s="21">
        <f>'Onslow Storage (dayhead)'!Q226*'Onslow Storage (M3)'!$B$1</f>
        <v>45356976</v>
      </c>
      <c r="R226" s="21">
        <f>'Onslow Storage (dayhead)'!R226*'Onslow Storage (M3)'!$B$1</f>
        <v>34647350.399999999</v>
      </c>
      <c r="S226" s="21">
        <f>'Onslow Storage (dayhead)'!S226*'Onslow Storage (M3)'!$B$1</f>
        <v>46555084.799999997</v>
      </c>
      <c r="T226" s="21">
        <f>'Onslow Storage (dayhead)'!T226*'Onslow Storage (M3)'!$B$1</f>
        <v>37214726.399999999</v>
      </c>
      <c r="U226" s="21">
        <f>'Onslow Storage (dayhead)'!U226*'Onslow Storage (M3)'!$B$1</f>
        <v>41224723.199999996</v>
      </c>
      <c r="V226" s="21">
        <f>'Onslow Storage (dayhead)'!V226*'Onslow Storage (M3)'!$B$1</f>
        <v>40581656.640000001</v>
      </c>
      <c r="W226" s="21">
        <f>'Onslow Storage (dayhead)'!W226*'Onslow Storage (M3)'!$B$1</f>
        <v>47826547.199999996</v>
      </c>
      <c r="X226" s="20">
        <f t="shared" si="13"/>
        <v>10269504</v>
      </c>
      <c r="Y226" s="14">
        <f t="shared" si="15"/>
        <v>33343053.531428568</v>
      </c>
      <c r="Z226" s="26">
        <f t="shared" si="14"/>
        <v>0.43437814280925247</v>
      </c>
    </row>
    <row r="227" spans="1:26" ht="15">
      <c r="A227" s="16">
        <v>36750</v>
      </c>
      <c r="B227" s="24">
        <f t="shared" si="12"/>
        <v>46457280</v>
      </c>
      <c r="C227" s="21">
        <f>'Onslow Storage (dayhead)'!C227*'Onslow Storage (M3)'!$B$1</f>
        <v>19854374.399999999</v>
      </c>
      <c r="D227" s="21">
        <f>'Onslow Storage (dayhead)'!D227*'Onslow Storage (M3)'!$B$1</f>
        <v>0</v>
      </c>
      <c r="E227" s="21">
        <f>'Onslow Storage (dayhead)'!E227*'Onslow Storage (M3)'!$B$1</f>
        <v>41224723.199999996</v>
      </c>
      <c r="F227" s="21">
        <f>'Onslow Storage (dayhead)'!F227*'Onslow Storage (M3)'!$B$1</f>
        <v>26443972.799999997</v>
      </c>
      <c r="G227" s="21">
        <f>'Onslow Storage (dayhead)'!G227*'Onslow Storage (M3)'!$B$1</f>
        <v>34842960</v>
      </c>
      <c r="H227" s="21">
        <f>'Onslow Storage (dayhead)'!H227*'Onslow Storage (M3)'!$B$1</f>
        <v>35681636.159999996</v>
      </c>
      <c r="I227" s="21">
        <f>'Onslow Storage (dayhead)'!I227*'Onslow Storage (M3)'!$B$1</f>
        <v>27629856</v>
      </c>
      <c r="J227" s="21">
        <f>'Onslow Storage (dayhead)'!J227*'Onslow Storage (M3)'!$B$1</f>
        <v>37972713.600000001</v>
      </c>
      <c r="K227" s="21">
        <f>'Onslow Storage (dayhead)'!K227*'Onslow Storage (M3)'!$B$1</f>
        <v>17981412.48</v>
      </c>
      <c r="L227" s="21">
        <f>'Onslow Storage (dayhead)'!L227*'Onslow Storage (M3)'!$B$1</f>
        <v>33058022.399999999</v>
      </c>
      <c r="M227" s="21">
        <f>'Onslow Storage (dayhead)'!M227*'Onslow Storage (M3)'!$B$1</f>
        <v>43254172.799999997</v>
      </c>
      <c r="N227" s="21">
        <f>'Onslow Storage (dayhead)'!N227*'Onslow Storage (M3)'!$B$1</f>
        <v>29170281.599999998</v>
      </c>
      <c r="O227" s="21">
        <f>'Onslow Storage (dayhead)'!O227*'Onslow Storage (M3)'!$B$1</f>
        <v>30762054.719999999</v>
      </c>
      <c r="P227" s="21">
        <f>'Onslow Storage (dayhead)'!P227*'Onslow Storage (M3)'!$B$1</f>
        <v>29610403.199999999</v>
      </c>
      <c r="Q227" s="21">
        <f>'Onslow Storage (dayhead)'!Q227*'Onslow Storage (M3)'!$B$1</f>
        <v>45467006.399999999</v>
      </c>
      <c r="R227" s="21">
        <f>'Onslow Storage (dayhead)'!R227*'Onslow Storage (M3)'!$B$1</f>
        <v>34507978.559999995</v>
      </c>
      <c r="S227" s="21">
        <f>'Onslow Storage (dayhead)'!S227*'Onslow Storage (M3)'!$B$1</f>
        <v>46824048</v>
      </c>
      <c r="T227" s="21">
        <f>'Onslow Storage (dayhead)'!T227*'Onslow Storage (M3)'!$B$1</f>
        <v>37068019.199999996</v>
      </c>
      <c r="U227" s="21">
        <f>'Onslow Storage (dayhead)'!U227*'Onslow Storage (M3)'!$B$1</f>
        <v>41078016</v>
      </c>
      <c r="V227" s="21">
        <f>'Onslow Storage (dayhead)'!V227*'Onslow Storage (M3)'!$B$1</f>
        <v>40833504</v>
      </c>
      <c r="W227" s="21">
        <f>'Onslow Storage (dayhead)'!W227*'Onslow Storage (M3)'!$B$1</f>
        <v>47557584</v>
      </c>
      <c r="X227" s="20">
        <f t="shared" si="13"/>
        <v>10269504</v>
      </c>
      <c r="Y227" s="14">
        <f t="shared" si="15"/>
        <v>33372511.405714285</v>
      </c>
      <c r="Z227" s="26">
        <f t="shared" si="14"/>
        <v>0.42505259558790182</v>
      </c>
    </row>
    <row r="228" spans="1:26" ht="15">
      <c r="A228" s="16">
        <v>36751</v>
      </c>
      <c r="B228" s="24">
        <f t="shared" si="12"/>
        <v>46457280</v>
      </c>
      <c r="C228" s="21">
        <f>'Onslow Storage (dayhead)'!C228*'Onslow Storage (M3)'!$B$1</f>
        <v>19952179.199999999</v>
      </c>
      <c r="D228" s="21">
        <f>'Onslow Storage (dayhead)'!D228*'Onslow Storage (M3)'!$B$1</f>
        <v>0</v>
      </c>
      <c r="E228" s="21">
        <f>'Onslow Storage (dayhead)'!E228*'Onslow Storage (M3)'!$B$1</f>
        <v>41884905.600000001</v>
      </c>
      <c r="F228" s="21">
        <f>'Onslow Storage (dayhead)'!F228*'Onslow Storage (M3)'!$B$1</f>
        <v>26236137.599999998</v>
      </c>
      <c r="G228" s="21">
        <f>'Onslow Storage (dayhead)'!G228*'Onslow Storage (M3)'!$B$1</f>
        <v>35014118.399999999</v>
      </c>
      <c r="H228" s="21">
        <f>'Onslow Storage (dayhead)'!H228*'Onslow Storage (M3)'!$B$1</f>
        <v>35657184.960000001</v>
      </c>
      <c r="I228" s="21">
        <f>'Onslow Storage (dayhead)'!I228*'Onslow Storage (M3)'!$B$1</f>
        <v>27422020.799999997</v>
      </c>
      <c r="J228" s="21">
        <f>'Onslow Storage (dayhead)'!J228*'Onslow Storage (M3)'!$B$1</f>
        <v>38965432.32</v>
      </c>
      <c r="K228" s="21">
        <f>'Onslow Storage (dayhead)'!K228*'Onslow Storage (M3)'!$B$1</f>
        <v>17893388.16</v>
      </c>
      <c r="L228" s="21">
        <f>'Onslow Storage (dayhead)'!L228*'Onslow Storage (M3)'!$B$1</f>
        <v>33522595.199999999</v>
      </c>
      <c r="M228" s="21">
        <f>'Onslow Storage (dayhead)'!M228*'Onslow Storage (M3)'!$B$1</f>
        <v>43021886.399999999</v>
      </c>
      <c r="N228" s="21">
        <f>'Onslow Storage (dayhead)'!N228*'Onslow Storage (M3)'!$B$1</f>
        <v>29133604.799999997</v>
      </c>
      <c r="O228" s="21">
        <f>'Onslow Storage (dayhead)'!O228*'Onslow Storage (M3)'!$B$1</f>
        <v>30874530.239999998</v>
      </c>
      <c r="P228" s="21">
        <f>'Onslow Storage (dayhead)'!P228*'Onslow Storage (M3)'!$B$1</f>
        <v>29622628.799999997</v>
      </c>
      <c r="Q228" s="21">
        <f>'Onslow Storage (dayhead)'!Q228*'Onslow Storage (M3)'!$B$1</f>
        <v>46860724.799999997</v>
      </c>
      <c r="R228" s="21">
        <f>'Onslow Storage (dayhead)'!R228*'Onslow Storage (M3)'!$B$1</f>
        <v>34483527.359999999</v>
      </c>
      <c r="S228" s="21">
        <f>'Onslow Storage (dayhead)'!S228*'Onslow Storage (M3)'!$B$1</f>
        <v>46824048</v>
      </c>
      <c r="T228" s="21">
        <f>'Onslow Storage (dayhead)'!T228*'Onslow Storage (M3)'!$B$1</f>
        <v>36896860.799999997</v>
      </c>
      <c r="U228" s="21">
        <f>'Onslow Storage (dayhead)'!U228*'Onslow Storage (M3)'!$B$1</f>
        <v>41029113.600000001</v>
      </c>
      <c r="V228" s="21">
        <f>'Onslow Storage (dayhead)'!V228*'Onslow Storage (M3)'!$B$1</f>
        <v>40980211.199999996</v>
      </c>
      <c r="W228" s="21">
        <f>'Onslow Storage (dayhead)'!W228*'Onslow Storage (M3)'!$B$1</f>
        <v>47435328</v>
      </c>
      <c r="X228" s="20">
        <f t="shared" si="13"/>
        <v>10269504</v>
      </c>
      <c r="Y228" s="14">
        <f t="shared" si="15"/>
        <v>33510020.297142863</v>
      </c>
      <c r="Z228" s="26">
        <f t="shared" si="14"/>
        <v>0.41555652844664015</v>
      </c>
    </row>
    <row r="229" spans="1:26" ht="15">
      <c r="A229" s="16">
        <v>36752</v>
      </c>
      <c r="B229" s="24">
        <f t="shared" si="12"/>
        <v>46457280</v>
      </c>
      <c r="C229" s="21">
        <f>'Onslow Storage (dayhead)'!C229*'Onslow Storage (M3)'!$B$1</f>
        <v>20049984</v>
      </c>
      <c r="D229" s="21">
        <f>'Onslow Storage (dayhead)'!D229*'Onslow Storage (M3)'!$B$1</f>
        <v>0</v>
      </c>
      <c r="E229" s="21">
        <f>'Onslow Storage (dayhead)'!E229*'Onslow Storage (M3)'!$B$1</f>
        <v>41884905.600000001</v>
      </c>
      <c r="F229" s="21">
        <f>'Onslow Storage (dayhead)'!F229*'Onslow Storage (M3)'!$B$1</f>
        <v>26113881.599999998</v>
      </c>
      <c r="G229" s="21">
        <f>'Onslow Storage (dayhead)'!G229*'Onslow Storage (M3)'!$B$1</f>
        <v>35063020.799999997</v>
      </c>
      <c r="H229" s="21">
        <f>'Onslow Storage (dayhead)'!H229*'Onslow Storage (M3)'!$B$1</f>
        <v>35784331.199999996</v>
      </c>
      <c r="I229" s="21">
        <f>'Onslow Storage (dayhead)'!I229*'Onslow Storage (M3)'!$B$1</f>
        <v>27422020.799999997</v>
      </c>
      <c r="J229" s="21">
        <f>'Onslow Storage (dayhead)'!J229*'Onslow Storage (M3)'!$B$1</f>
        <v>39562041.600000001</v>
      </c>
      <c r="K229" s="21">
        <f>'Onslow Storage (dayhead)'!K229*'Onslow Storage (M3)'!$B$1</f>
        <v>17776022.399999999</v>
      </c>
      <c r="L229" s="21">
        <f>'Onslow Storage (dayhead)'!L229*'Onslow Storage (M3)'!$B$1</f>
        <v>33847796.159999996</v>
      </c>
      <c r="M229" s="21">
        <f>'Onslow Storage (dayhead)'!M229*'Onslow Storage (M3)'!$B$1</f>
        <v>42765148.799999997</v>
      </c>
      <c r="N229" s="21">
        <f>'Onslow Storage (dayhead)'!N229*'Onslow Storage (M3)'!$B$1</f>
        <v>29096928</v>
      </c>
      <c r="O229" s="21">
        <f>'Onslow Storage (dayhead)'!O229*'Onslow Storage (M3)'!$B$1</f>
        <v>30857414.399999999</v>
      </c>
      <c r="P229" s="21">
        <f>'Onslow Storage (dayhead)'!P229*'Onslow Storage (M3)'!$B$1</f>
        <v>29644634.879999999</v>
      </c>
      <c r="Q229" s="21">
        <f>'Onslow Storage (dayhead)'!Q229*'Onslow Storage (M3)'!$B$1</f>
        <v>46860724.799999997</v>
      </c>
      <c r="R229" s="21">
        <f>'Onslow Storage (dayhead)'!R229*'Onslow Storage (M3)'!$B$1</f>
        <v>34708478.399999999</v>
      </c>
      <c r="S229" s="21">
        <f>'Onslow Storage (dayhead)'!S229*'Onslow Storage (M3)'!$B$1</f>
        <v>46603987.199999996</v>
      </c>
      <c r="T229" s="21">
        <f>'Onslow Storage (dayhead)'!T229*'Onslow Storage (M3)'!$B$1</f>
        <v>36786830.399999999</v>
      </c>
      <c r="U229" s="21">
        <f>'Onslow Storage (dayhead)'!U229*'Onslow Storage (M3)'!$B$1</f>
        <v>40845729.600000001</v>
      </c>
      <c r="V229" s="21">
        <f>'Onslow Storage (dayhead)'!V229*'Onslow Storage (M3)'!$B$1</f>
        <v>41053564.799999997</v>
      </c>
      <c r="W229" s="21">
        <f>'Onslow Storage (dayhead)'!W229*'Onslow Storage (M3)'!$B$1</f>
        <v>47386425.600000001</v>
      </c>
      <c r="X229" s="20">
        <f t="shared" si="13"/>
        <v>10269504</v>
      </c>
      <c r="Y229" s="14">
        <f t="shared" si="15"/>
        <v>33529231.954285711</v>
      </c>
      <c r="Z229" s="26">
        <f t="shared" si="14"/>
        <v>0.413286939128442</v>
      </c>
    </row>
    <row r="230" spans="1:26" ht="15">
      <c r="A230" s="16">
        <v>36753</v>
      </c>
      <c r="B230" s="24">
        <f t="shared" si="12"/>
        <v>46457280</v>
      </c>
      <c r="C230" s="21">
        <f>'Onslow Storage (dayhead)'!C230*'Onslow Storage (M3)'!$B$1</f>
        <v>20062209.599999998</v>
      </c>
      <c r="D230" s="21">
        <f>'Onslow Storage (dayhead)'!D230*'Onslow Storage (M3)'!$B$1</f>
        <v>0</v>
      </c>
      <c r="E230" s="21">
        <f>'Onslow Storage (dayhead)'!E230*'Onslow Storage (M3)'!$B$1</f>
        <v>42178320</v>
      </c>
      <c r="F230" s="21">
        <f>'Onslow Storage (dayhead)'!F230*'Onslow Storage (M3)'!$B$1</f>
        <v>25991625.599999998</v>
      </c>
      <c r="G230" s="21">
        <f>'Onslow Storage (dayhead)'!G230*'Onslow Storage (M3)'!$B$1</f>
        <v>35124148.799999997</v>
      </c>
      <c r="H230" s="21">
        <f>'Onslow Storage (dayhead)'!H230*'Onslow Storage (M3)'!$B$1</f>
        <v>35681636.159999996</v>
      </c>
      <c r="I230" s="21">
        <f>'Onslow Storage (dayhead)'!I230*'Onslow Storage (M3)'!$B$1</f>
        <v>27422020.799999997</v>
      </c>
      <c r="J230" s="21">
        <f>'Onslow Storage (dayhead)'!J230*'Onslow Storage (M3)'!$B$1</f>
        <v>39867681.600000001</v>
      </c>
      <c r="K230" s="21">
        <f>'Onslow Storage (dayhead)'!K230*'Onslow Storage (M3)'!$B$1</f>
        <v>17531510.399999999</v>
      </c>
      <c r="L230" s="21">
        <f>'Onslow Storage (dayhead)'!L230*'Onslow Storage (M3)'!$B$1</f>
        <v>34109424</v>
      </c>
      <c r="M230" s="21">
        <f>'Onslow Storage (dayhead)'!M230*'Onslow Storage (M3)'!$B$1</f>
        <v>42569539.199999996</v>
      </c>
      <c r="N230" s="21">
        <f>'Onslow Storage (dayhead)'!N230*'Onslow Storage (M3)'!$B$1</f>
        <v>29004013.439999998</v>
      </c>
      <c r="O230" s="21">
        <f>'Onslow Storage (dayhead)'!O230*'Onslow Storage (M3)'!$B$1</f>
        <v>30779170.559999999</v>
      </c>
      <c r="P230" s="21">
        <f>'Onslow Storage (dayhead)'!P230*'Onslow Storage (M3)'!$B$1</f>
        <v>29615293.439999998</v>
      </c>
      <c r="Q230" s="21">
        <f>'Onslow Storage (dayhead)'!Q230*'Onslow Storage (M3)'!$B$1</f>
        <v>46677340.799999997</v>
      </c>
      <c r="R230" s="21">
        <f>'Onslow Storage (dayhead)'!R230*'Onslow Storage (M3)'!$B$1</f>
        <v>35050795.199999996</v>
      </c>
      <c r="S230" s="21">
        <f>'Onslow Storage (dayhead)'!S230*'Onslow Storage (M3)'!$B$1</f>
        <v>46885176</v>
      </c>
      <c r="T230" s="21">
        <f>'Onslow Storage (dayhead)'!T230*'Onslow Storage (M3)'!$B$1</f>
        <v>36676800</v>
      </c>
      <c r="U230" s="21">
        <f>'Onslow Storage (dayhead)'!U230*'Onslow Storage (M3)'!$B$1</f>
        <v>40760150.399999999</v>
      </c>
      <c r="V230" s="21">
        <f>'Onslow Storage (dayhead)'!V230*'Onslow Storage (M3)'!$B$1</f>
        <v>41244284.159999996</v>
      </c>
      <c r="W230" s="21">
        <f>'Onslow Storage (dayhead)'!W230*'Onslow Storage (M3)'!$B$1</f>
        <v>47777644.799999997</v>
      </c>
      <c r="X230" s="20">
        <f t="shared" si="13"/>
        <v>10269504</v>
      </c>
      <c r="Y230" s="14">
        <f t="shared" si="15"/>
        <v>33571846.902857132</v>
      </c>
      <c r="Z230" s="26">
        <f t="shared" si="14"/>
        <v>0.42314615392618987</v>
      </c>
    </row>
    <row r="231" spans="1:26" ht="15">
      <c r="A231" s="16">
        <v>36754</v>
      </c>
      <c r="B231" s="24">
        <f t="shared" si="12"/>
        <v>46457280</v>
      </c>
      <c r="C231" s="21">
        <f>'Onslow Storage (dayhead)'!C231*'Onslow Storage (M3)'!$B$1</f>
        <v>20111112</v>
      </c>
      <c r="D231" s="21">
        <f>'Onslow Storage (dayhead)'!D231*'Onslow Storage (M3)'!$B$1</f>
        <v>0</v>
      </c>
      <c r="E231" s="21">
        <f>'Onslow Storage (dayhead)'!E231*'Onslow Storage (M3)'!$B$1</f>
        <v>42765148.799999997</v>
      </c>
      <c r="F231" s="21">
        <f>'Onslow Storage (dayhead)'!F231*'Onslow Storage (M3)'!$B$1</f>
        <v>25954948.799999997</v>
      </c>
      <c r="G231" s="21">
        <f>'Onslow Storage (dayhead)'!G231*'Onslow Storage (M3)'!$B$1</f>
        <v>35380886.399999999</v>
      </c>
      <c r="H231" s="21">
        <f>'Onslow Storage (dayhead)'!H231*'Onslow Storage (M3)'!$B$1</f>
        <v>35569160.640000001</v>
      </c>
      <c r="I231" s="21">
        <f>'Onslow Storage (dayhead)'!I231*'Onslow Storage (M3)'!$B$1</f>
        <v>27238636.799999997</v>
      </c>
      <c r="J231" s="21">
        <f>'Onslow Storage (dayhead)'!J231*'Onslow Storage (M3)'!$B$1</f>
        <v>40087742.399999999</v>
      </c>
      <c r="K231" s="21">
        <f>'Onslow Storage (dayhead)'!K231*'Onslow Storage (M3)'!$B$1</f>
        <v>17447153.759999998</v>
      </c>
      <c r="L231" s="21">
        <f>'Onslow Storage (dayhead)'!L231*'Onslow Storage (M3)'!$B$1</f>
        <v>34236570.240000002</v>
      </c>
      <c r="M231" s="21">
        <f>'Onslow Storage (dayhead)'!M231*'Onslow Storage (M3)'!$B$1</f>
        <v>42447283.199999996</v>
      </c>
      <c r="N231" s="21">
        <f>'Onslow Storage (dayhead)'!N231*'Onslow Storage (M3)'!$B$1</f>
        <v>28808403.84</v>
      </c>
      <c r="O231" s="21">
        <f>'Onslow Storage (dayhead)'!O231*'Onslow Storage (M3)'!$B$1</f>
        <v>30666695.039999999</v>
      </c>
      <c r="P231" s="21">
        <f>'Onslow Storage (dayhead)'!P231*'Onslow Storage (M3)'!$B$1</f>
        <v>29637299.52</v>
      </c>
      <c r="Q231" s="21">
        <f>'Onslow Storage (dayhead)'!Q231*'Onslow Storage (M3)'!$B$1</f>
        <v>46848499.199999996</v>
      </c>
      <c r="R231" s="21">
        <f>'Onslow Storage (dayhead)'!R231*'Onslow Storage (M3)'!$B$1</f>
        <v>35097252.479999997</v>
      </c>
      <c r="S231" s="21">
        <f>'Onslow Storage (dayhead)'!S231*'Onslow Storage (M3)'!$B$1</f>
        <v>46731133.439999998</v>
      </c>
      <c r="T231" s="21">
        <f>'Onslow Storage (dayhead)'!T231*'Onslow Storage (M3)'!$B$1</f>
        <v>36578995.199999996</v>
      </c>
      <c r="U231" s="21">
        <f>'Onslow Storage (dayhead)'!U231*'Onslow Storage (M3)'!$B$1</f>
        <v>40518083.519999996</v>
      </c>
      <c r="V231" s="21">
        <f>'Onslow Storage (dayhead)'!V231*'Onslow Storage (M3)'!$B$1</f>
        <v>42381264.960000001</v>
      </c>
      <c r="W231" s="21">
        <f>'Onslow Storage (dayhead)'!W231*'Onslow Storage (M3)'!$B$1</f>
        <v>48657888</v>
      </c>
      <c r="X231" s="20">
        <f t="shared" si="13"/>
        <v>10269504</v>
      </c>
      <c r="Y231" s="14">
        <f t="shared" si="15"/>
        <v>33674483.725714289</v>
      </c>
      <c r="Z231" s="26">
        <f t="shared" si="14"/>
        <v>0.44494829961844917</v>
      </c>
    </row>
    <row r="232" spans="1:26" ht="15">
      <c r="A232" s="16">
        <v>36755</v>
      </c>
      <c r="B232" s="24">
        <f t="shared" si="12"/>
        <v>46457280</v>
      </c>
      <c r="C232" s="21">
        <f>'Onslow Storage (dayhead)'!C232*'Onslow Storage (M3)'!$B$1</f>
        <v>20539008</v>
      </c>
      <c r="D232" s="21">
        <f>'Onslow Storage (dayhead)'!D232*'Onslow Storage (M3)'!$B$1</f>
        <v>0</v>
      </c>
      <c r="E232" s="21">
        <f>'Onslow Storage (dayhead)'!E232*'Onslow Storage (M3)'!$B$1</f>
        <v>42936307.199999996</v>
      </c>
      <c r="F232" s="21">
        <f>'Onslow Storage (dayhead)'!F232*'Onslow Storage (M3)'!$B$1</f>
        <v>25918272</v>
      </c>
      <c r="G232" s="21">
        <f>'Onslow Storage (dayhead)'!G232*'Onslow Storage (M3)'!$B$1</f>
        <v>35454240</v>
      </c>
      <c r="H232" s="21">
        <f>'Onslow Storage (dayhead)'!H232*'Onslow Storage (M3)'!$B$1</f>
        <v>35424898.559999995</v>
      </c>
      <c r="I232" s="21">
        <f>'Onslow Storage (dayhead)'!I232*'Onslow Storage (M3)'!$B$1</f>
        <v>27189734.399999999</v>
      </c>
      <c r="J232" s="21">
        <f>'Onslow Storage (dayhead)'!J232*'Onslow Storage (M3)'!$B$1</f>
        <v>40236894.719999999</v>
      </c>
      <c r="K232" s="21">
        <f>'Onslow Storage (dayhead)'!K232*'Onslow Storage (M3)'!$B$1</f>
        <v>17383886.279999997</v>
      </c>
      <c r="L232" s="21">
        <f>'Onslow Storage (dayhead)'!L232*'Onslow Storage (M3)'!$B$1</f>
        <v>34329484.799999997</v>
      </c>
      <c r="M232" s="21">
        <f>'Onslow Storage (dayhead)'!M232*'Onslow Storage (M3)'!$B$1</f>
        <v>42146533.439999998</v>
      </c>
      <c r="N232" s="21">
        <f>'Onslow Storage (dayhead)'!N232*'Onslow Storage (M3)'!$B$1</f>
        <v>28703263.68</v>
      </c>
      <c r="O232" s="21">
        <f>'Onslow Storage (dayhead)'!O232*'Onslow Storage (M3)'!$B$1</f>
        <v>30588451.199999999</v>
      </c>
      <c r="P232" s="21">
        <f>'Onslow Storage (dayhead)'!P232*'Onslow Storage (M3)'!$B$1</f>
        <v>29720433.599999998</v>
      </c>
      <c r="Q232" s="21">
        <f>'Onslow Storage (dayhead)'!Q232*'Onslow Storage (M3)'!$B$1</f>
        <v>47012322.239999995</v>
      </c>
      <c r="R232" s="21">
        <f>'Onslow Storage (dayhead)'!R232*'Onslow Storage (M3)'!$B$1</f>
        <v>35094807.359999999</v>
      </c>
      <c r="S232" s="21">
        <f>'Onslow Storage (dayhead)'!S232*'Onslow Storage (M3)'!$B$1</f>
        <v>46579536</v>
      </c>
      <c r="T232" s="21">
        <f>'Onslow Storage (dayhead)'!T232*'Onslow Storage (M3)'!$B$1</f>
        <v>36405391.68</v>
      </c>
      <c r="U232" s="21">
        <f>'Onslow Storage (dayhead)'!U232*'Onslow Storage (M3)'!$B$1</f>
        <v>40425168.960000001</v>
      </c>
      <c r="V232" s="21">
        <f>'Onslow Storage (dayhead)'!V232*'Onslow Storage (M3)'!$B$1</f>
        <v>43168593.600000001</v>
      </c>
      <c r="W232" s="21">
        <f>'Onslow Storage (dayhead)'!W232*'Onslow Storage (M3)'!$B$1</f>
        <v>48926851.199999996</v>
      </c>
      <c r="X232" s="20">
        <f t="shared" si="13"/>
        <v>10269504</v>
      </c>
      <c r="Y232" s="14">
        <f t="shared" si="15"/>
        <v>33723051.377142861</v>
      </c>
      <c r="Z232" s="26">
        <f t="shared" si="14"/>
        <v>0.45084294575911699</v>
      </c>
    </row>
    <row r="233" spans="1:26" ht="15">
      <c r="A233" s="16">
        <v>36756</v>
      </c>
      <c r="B233" s="24">
        <f t="shared" si="12"/>
        <v>46457280</v>
      </c>
      <c r="C233" s="21">
        <f>'Onslow Storage (dayhead)'!C233*'Onslow Storage (M3)'!$B$1</f>
        <v>21284769.599999998</v>
      </c>
      <c r="D233" s="21">
        <f>'Onslow Storage (dayhead)'!D233*'Onslow Storage (M3)'!$B$1</f>
        <v>0</v>
      </c>
      <c r="E233" s="21">
        <f>'Onslow Storage (dayhead)'!E233*'Onslow Storage (M3)'!$B$1</f>
        <v>43413105.600000001</v>
      </c>
      <c r="F233" s="21">
        <f>'Onslow Storage (dayhead)'!F233*'Onslow Storage (M3)'!$B$1</f>
        <v>25869369.599999998</v>
      </c>
      <c r="G233" s="21">
        <f>'Onslow Storage (dayhead)'!G233*'Onslow Storage (M3)'!$B$1</f>
        <v>35503142.399999999</v>
      </c>
      <c r="H233" s="21">
        <f>'Onslow Storage (dayhead)'!H233*'Onslow Storage (M3)'!$B$1</f>
        <v>35270856</v>
      </c>
      <c r="I233" s="21">
        <f>'Onslow Storage (dayhead)'!I233*'Onslow Storage (M3)'!$B$1</f>
        <v>27267978.239999998</v>
      </c>
      <c r="J233" s="21">
        <f>'Onslow Storage (dayhead)'!J233*'Onslow Storage (M3)'!$B$1</f>
        <v>41053564.799999997</v>
      </c>
      <c r="K233" s="21">
        <f>'Onslow Storage (dayhead)'!K233*'Onslow Storage (M3)'!$B$1</f>
        <v>17336435.669999998</v>
      </c>
      <c r="L233" s="21">
        <f>'Onslow Storage (dayhead)'!L233*'Onslow Storage (M3)'!$B$1</f>
        <v>34515313.920000002</v>
      </c>
      <c r="M233" s="21">
        <f>'Onslow Storage (dayhead)'!M233*'Onslow Storage (M3)'!$B$1</f>
        <v>41970484.799999997</v>
      </c>
      <c r="N233" s="21">
        <f>'Onslow Storage (dayhead)'!N233*'Onslow Storage (M3)'!$B$1</f>
        <v>28656806.399999999</v>
      </c>
      <c r="O233" s="21">
        <f>'Onslow Storage (dayhead)'!O233*'Onslow Storage (M3)'!$B$1</f>
        <v>30515097.599999998</v>
      </c>
      <c r="P233" s="21">
        <f>'Onslow Storage (dayhead)'!P233*'Onslow Storage (M3)'!$B$1</f>
        <v>29561500.799999997</v>
      </c>
      <c r="Q233" s="21">
        <f>'Onslow Storage (dayhead)'!Q233*'Onslow Storage (M3)'!$B$1</f>
        <v>47031883.199999996</v>
      </c>
      <c r="R233" s="21">
        <f>'Onslow Storage (dayhead)'!R233*'Onslow Storage (M3)'!$B$1</f>
        <v>35173051.199999996</v>
      </c>
      <c r="S233" s="21">
        <f>'Onslow Storage (dayhead)'!S233*'Onslow Storage (M3)'!$B$1</f>
        <v>46440164.159999996</v>
      </c>
      <c r="T233" s="21">
        <f>'Onslow Storage (dayhead)'!T233*'Onslow Storage (M3)'!$B$1</f>
        <v>36239123.519999996</v>
      </c>
      <c r="U233" s="21">
        <f>'Onslow Storage (dayhead)'!U233*'Onslow Storage (M3)'!$B$1</f>
        <v>40222224</v>
      </c>
      <c r="V233" s="21">
        <f>'Onslow Storage (dayhead)'!V233*'Onslow Storage (M3)'!$B$1</f>
        <v>43498684.799999997</v>
      </c>
      <c r="W233" s="21">
        <f>'Onslow Storage (dayhead)'!W233*'Onslow Storage (M3)'!$B$1</f>
        <v>48877948.799999997</v>
      </c>
      <c r="X233" s="20">
        <f t="shared" si="13"/>
        <v>10269504</v>
      </c>
      <c r="Y233" s="14">
        <f t="shared" si="15"/>
        <v>33795309.767142855</v>
      </c>
      <c r="Z233" s="26">
        <f t="shared" si="14"/>
        <v>0.44629385369685481</v>
      </c>
    </row>
    <row r="234" spans="1:26" ht="15">
      <c r="A234" s="16">
        <v>36757</v>
      </c>
      <c r="B234" s="24">
        <f t="shared" si="12"/>
        <v>46457280</v>
      </c>
      <c r="C234" s="21">
        <f>'Onslow Storage (dayhead)'!C234*'Onslow Storage (M3)'!$B$1</f>
        <v>21541507.199999999</v>
      </c>
      <c r="D234" s="21">
        <f>'Onslow Storage (dayhead)'!D234*'Onslow Storage (M3)'!$B$1</f>
        <v>0</v>
      </c>
      <c r="E234" s="21">
        <f>'Onslow Storage (dayhead)'!E234*'Onslow Storage (M3)'!$B$1</f>
        <v>43425331.199999996</v>
      </c>
      <c r="F234" s="21">
        <f>'Onslow Storage (dayhead)'!F234*'Onslow Storage (M3)'!$B$1</f>
        <v>25764229.439999998</v>
      </c>
      <c r="G234" s="21">
        <f>'Onslow Storage (dayhead)'!G234*'Onslow Storage (M3)'!$B$1</f>
        <v>35405337.600000001</v>
      </c>
      <c r="H234" s="21">
        <f>'Onslow Storage (dayhead)'!H234*'Onslow Storage (M3)'!$B$1</f>
        <v>35366215.68</v>
      </c>
      <c r="I234" s="21">
        <f>'Onslow Storage (dayhead)'!I234*'Onslow Storage (M3)'!$B$1</f>
        <v>27189734.399999999</v>
      </c>
      <c r="J234" s="21">
        <f>'Onslow Storage (dayhead)'!J234*'Onslow Storage (M3)'!$B$1</f>
        <v>41329863.359999999</v>
      </c>
      <c r="K234" s="21">
        <f>'Onslow Storage (dayhead)'!K234*'Onslow Storage (M3)'!$B$1</f>
        <v>17194083.84</v>
      </c>
      <c r="L234" s="21">
        <f>'Onslow Storage (dayhead)'!L234*'Onslow Storage (M3)'!$B$1</f>
        <v>34696252.799999997</v>
      </c>
      <c r="M234" s="21">
        <f>'Onslow Storage (dayhead)'!M234*'Onslow Storage (M3)'!$B$1</f>
        <v>41836003.199999996</v>
      </c>
      <c r="N234" s="21">
        <f>'Onslow Storage (dayhead)'!N234*'Onslow Storage (M3)'!$B$1</f>
        <v>28766836.799999997</v>
      </c>
      <c r="O234" s="21">
        <f>'Onslow Storage (dayhead)'!O234*'Onslow Storage (M3)'!$B$1</f>
        <v>30414847.68</v>
      </c>
      <c r="P234" s="21">
        <f>'Onslow Storage (dayhead)'!P234*'Onslow Storage (M3)'!$B$1</f>
        <v>29669086.079999998</v>
      </c>
      <c r="Q234" s="21">
        <f>'Onslow Storage (dayhead)'!Q234*'Onslow Storage (M3)'!$B$1</f>
        <v>47085675.839999996</v>
      </c>
      <c r="R234" s="21">
        <f>'Onslow Storage (dayhead)'!R234*'Onslow Storage (M3)'!$B$1</f>
        <v>35879690.879999995</v>
      </c>
      <c r="S234" s="21">
        <f>'Onslow Storage (dayhead)'!S234*'Onslow Storage (M3)'!$B$1</f>
        <v>46339914.239999995</v>
      </c>
      <c r="T234" s="21">
        <f>'Onslow Storage (dayhead)'!T234*'Onslow Storage (M3)'!$B$1</f>
        <v>36055739.519999996</v>
      </c>
      <c r="U234" s="21">
        <f>'Onslow Storage (dayhead)'!U234*'Onslow Storage (M3)'!$B$1</f>
        <v>40156205.759999998</v>
      </c>
      <c r="V234" s="21">
        <f>'Onslow Storage (dayhead)'!V234*'Onslow Storage (M3)'!$B$1</f>
        <v>43889904</v>
      </c>
      <c r="W234" s="21">
        <f>'Onslow Storage (dayhead)'!W234*'Onslow Storage (M3)'!$B$1</f>
        <v>48706790.399999999</v>
      </c>
      <c r="X234" s="20">
        <f t="shared" si="13"/>
        <v>10269504</v>
      </c>
      <c r="Y234" s="14">
        <f t="shared" si="15"/>
        <v>33843488.091428563</v>
      </c>
      <c r="Z234" s="26">
        <f t="shared" si="14"/>
        <v>0.43917761279269019</v>
      </c>
    </row>
    <row r="235" spans="1:26" ht="15">
      <c r="A235" s="16">
        <v>36758</v>
      </c>
      <c r="B235" s="24">
        <f t="shared" si="12"/>
        <v>46457280</v>
      </c>
      <c r="C235" s="21">
        <f>'Onslow Storage (dayhead)'!C235*'Onslow Storage (M3)'!$B$1</f>
        <v>21859372.800000001</v>
      </c>
      <c r="D235" s="21">
        <f>'Onslow Storage (dayhead)'!D235*'Onslow Storage (M3)'!$B$1</f>
        <v>0</v>
      </c>
      <c r="E235" s="21">
        <f>'Onslow Storage (dayhead)'!E235*'Onslow Storage (M3)'!$B$1</f>
        <v>43425331.199999996</v>
      </c>
      <c r="F235" s="21">
        <f>'Onslow Storage (dayhead)'!F235*'Onslow Storage (M3)'!$B$1</f>
        <v>25644418.559999999</v>
      </c>
      <c r="G235" s="21">
        <f>'Onslow Storage (dayhead)'!G235*'Onslow Storage (M3)'!$B$1</f>
        <v>35564270.399999999</v>
      </c>
      <c r="H235" s="21">
        <f>'Onslow Storage (dayhead)'!H235*'Onslow Storage (M3)'!$B$1</f>
        <v>35270856</v>
      </c>
      <c r="I235" s="21">
        <f>'Onslow Storage (dayhead)'!I235*'Onslow Storage (M3)'!$B$1</f>
        <v>27067478.399999999</v>
      </c>
      <c r="J235" s="21">
        <f>'Onslow Storage (dayhead)'!J235*'Onslow Storage (M3)'!$B$1</f>
        <v>41395881.600000001</v>
      </c>
      <c r="K235" s="21">
        <f>'Onslow Storage (dayhead)'!K235*'Onslow Storage (M3)'!$B$1</f>
        <v>17154961.919999998</v>
      </c>
      <c r="L235" s="21">
        <f>'Onslow Storage (dayhead)'!L235*'Onslow Storage (M3)'!$B$1</f>
        <v>34794057.600000001</v>
      </c>
      <c r="M235" s="21">
        <f>'Onslow Storage (dayhead)'!M235*'Onslow Storage (M3)'!$B$1</f>
        <v>41469235.199999996</v>
      </c>
      <c r="N235" s="21">
        <f>'Onslow Storage (dayhead)'!N235*'Onslow Storage (M3)'!$B$1</f>
        <v>29004013.439999998</v>
      </c>
      <c r="O235" s="21">
        <f>'Onslow Storage (dayhead)'!O235*'Onslow Storage (M3)'!$B$1</f>
        <v>30405067.199999999</v>
      </c>
      <c r="P235" s="21">
        <f>'Onslow Storage (dayhead)'!P235*'Onslow Storage (M3)'!$B$1</f>
        <v>29607958.079999998</v>
      </c>
      <c r="Q235" s="21">
        <f>'Onslow Storage (dayhead)'!Q235*'Onslow Storage (M3)'!$B$1</f>
        <v>47044108.799999997</v>
      </c>
      <c r="R235" s="21">
        <f>'Onslow Storage (dayhead)'!R235*'Onslow Storage (M3)'!$B$1</f>
        <v>36395611.199999996</v>
      </c>
      <c r="S235" s="21">
        <f>'Onslow Storage (dayhead)'!S235*'Onslow Storage (M3)'!$B$1</f>
        <v>46251889.919999994</v>
      </c>
      <c r="T235" s="21">
        <f>'Onslow Storage (dayhead)'!T235*'Onslow Storage (M3)'!$B$1</f>
        <v>35862575.039999999</v>
      </c>
      <c r="U235" s="21">
        <f>'Onslow Storage (dayhead)'!U235*'Onslow Storage (M3)'!$B$1</f>
        <v>39911693.759999998</v>
      </c>
      <c r="V235" s="21">
        <f>'Onslow Storage (dayhead)'!V235*'Onslow Storage (M3)'!$B$1</f>
        <v>44073288</v>
      </c>
      <c r="W235" s="21">
        <f>'Onslow Storage (dayhead)'!W235*'Onslow Storage (M3)'!$B$1</f>
        <v>48657888</v>
      </c>
      <c r="X235" s="20">
        <f t="shared" si="13"/>
        <v>10269504</v>
      </c>
      <c r="Y235" s="14">
        <f t="shared" si="15"/>
        <v>33850474.148571424</v>
      </c>
      <c r="Z235" s="26">
        <f t="shared" si="14"/>
        <v>0.4374359362423727</v>
      </c>
    </row>
    <row r="236" spans="1:26" ht="15">
      <c r="A236" s="16">
        <v>36759</v>
      </c>
      <c r="B236" s="24">
        <f t="shared" si="12"/>
        <v>46457280</v>
      </c>
      <c r="C236" s="21">
        <f>'Onslow Storage (dayhead)'!C236*'Onslow Storage (M3)'!$B$1</f>
        <v>22568457.599999998</v>
      </c>
      <c r="D236" s="21">
        <f>'Onslow Storage (dayhead)'!D236*'Onslow Storage (M3)'!$B$1</f>
        <v>0</v>
      </c>
      <c r="E236" s="21">
        <f>'Onslow Storage (dayhead)'!E236*'Onslow Storage (M3)'!$B$1</f>
        <v>43400880</v>
      </c>
      <c r="F236" s="21">
        <f>'Onslow Storage (dayhead)'!F236*'Onslow Storage (M3)'!$B$1</f>
        <v>25644418.559999999</v>
      </c>
      <c r="G236" s="21">
        <f>'Onslow Storage (dayhead)'!G236*'Onslow Storage (M3)'!$B$1</f>
        <v>35600947.199999996</v>
      </c>
      <c r="H236" s="21">
        <f>'Onslow Storage (dayhead)'!H236*'Onslow Storage (M3)'!$B$1</f>
        <v>35131484.159999996</v>
      </c>
      <c r="I236" s="21">
        <f>'Onslow Storage (dayhead)'!I236*'Onslow Storage (M3)'!$B$1</f>
        <v>27267978.239999998</v>
      </c>
      <c r="J236" s="21">
        <f>'Onslow Storage (dayhead)'!J236*'Onslow Storage (M3)'!$B$1</f>
        <v>41664844.799999997</v>
      </c>
      <c r="K236" s="21">
        <f>'Onslow Storage (dayhead)'!K236*'Onslow Storage (M3)'!$B$1</f>
        <v>17115840</v>
      </c>
      <c r="L236" s="21">
        <f>'Onslow Storage (dayhead)'!L236*'Onslow Storage (M3)'!$B$1</f>
        <v>35038569.600000001</v>
      </c>
      <c r="M236" s="21">
        <f>'Onslow Storage (dayhead)'!M236*'Onslow Storage (M3)'!$B$1</f>
        <v>41205162.239999995</v>
      </c>
      <c r="N236" s="21">
        <f>'Onslow Storage (dayhead)'!N236*'Onslow Storage (M3)'!$B$1</f>
        <v>29109153.599999998</v>
      </c>
      <c r="O236" s="21">
        <f>'Onslow Storage (dayhead)'!O236*'Onslow Storage (M3)'!$B$1</f>
        <v>30280366.079999998</v>
      </c>
      <c r="P236" s="21">
        <f>'Onslow Storage (dayhead)'!P236*'Onslow Storage (M3)'!$B$1</f>
        <v>29537049.599999998</v>
      </c>
      <c r="Q236" s="21">
        <f>'Onslow Storage (dayhead)'!Q236*'Onslow Storage (M3)'!$B$1</f>
        <v>46995206.399999999</v>
      </c>
      <c r="R236" s="21">
        <f>'Onslow Storage (dayhead)'!R236*'Onslow Storage (M3)'!$B$1</f>
        <v>36420062.399999999</v>
      </c>
      <c r="S236" s="21">
        <f>'Onslow Storage (dayhead)'!S236*'Onslow Storage (M3)'!$B$1</f>
        <v>46036719.359999999</v>
      </c>
      <c r="T236" s="21">
        <f>'Onslow Storage (dayhead)'!T236*'Onslow Storage (M3)'!$B$1</f>
        <v>35691416.640000001</v>
      </c>
      <c r="U236" s="21">
        <f>'Onslow Storage (dayhead)'!U236*'Onslow Storage (M3)'!$B$1</f>
        <v>39782102.399999999</v>
      </c>
      <c r="V236" s="21">
        <f>'Onslow Storage (dayhead)'!V236*'Onslow Storage (M3)'!$B$1</f>
        <v>44256672</v>
      </c>
      <c r="W236" s="21">
        <f>'Onslow Storage (dayhead)'!W236*'Onslow Storage (M3)'!$B$1</f>
        <v>48486729.600000001</v>
      </c>
      <c r="X236" s="20">
        <f t="shared" si="13"/>
        <v>10269504</v>
      </c>
      <c r="Y236" s="14">
        <f t="shared" si="15"/>
        <v>33868288.594285712</v>
      </c>
      <c r="Z236" s="26">
        <f t="shared" si="14"/>
        <v>0.43162620883597663</v>
      </c>
    </row>
    <row r="237" spans="1:26" ht="15">
      <c r="A237" s="16">
        <v>36760</v>
      </c>
      <c r="B237" s="24">
        <f t="shared" si="12"/>
        <v>46457280</v>
      </c>
      <c r="C237" s="21">
        <f>'Onslow Storage (dayhead)'!C237*'Onslow Storage (M3)'!$B$1</f>
        <v>22898548.800000001</v>
      </c>
      <c r="D237" s="21">
        <f>'Onslow Storage (dayhead)'!D237*'Onslow Storage (M3)'!$B$1</f>
        <v>0</v>
      </c>
      <c r="E237" s="21">
        <f>'Onslow Storage (dayhead)'!E237*'Onslow Storage (M3)'!$B$1</f>
        <v>43254172.799999997</v>
      </c>
      <c r="F237" s="21">
        <f>'Onslow Storage (dayhead)'!F237*'Onslow Storage (M3)'!$B$1</f>
        <v>25673760</v>
      </c>
      <c r="G237" s="21">
        <f>'Onslow Storage (dayhead)'!G237*'Onslow Storage (M3)'!$B$1</f>
        <v>35600947.199999996</v>
      </c>
      <c r="H237" s="21">
        <f>'Onslow Storage (dayhead)'!H237*'Onslow Storage (M3)'!$B$1</f>
        <v>35114368.32</v>
      </c>
      <c r="I237" s="21">
        <f>'Onslow Storage (dayhead)'!I237*'Onslow Storage (M3)'!$B$1</f>
        <v>27206850.239999998</v>
      </c>
      <c r="J237" s="21">
        <f>'Onslow Storage (dayhead)'!J237*'Onslow Storage (M3)'!$B$1</f>
        <v>41872680</v>
      </c>
      <c r="K237" s="21">
        <f>'Onslow Storage (dayhead)'!K237*'Onslow Storage (M3)'!$B$1</f>
        <v>16941421.440000001</v>
      </c>
      <c r="L237" s="21">
        <f>'Onslow Storage (dayhead)'!L237*'Onslow Storage (M3)'!$B$1</f>
        <v>35131484.159999996</v>
      </c>
      <c r="M237" s="21">
        <f>'Onslow Storage (dayhead)'!M237*'Onslow Storage (M3)'!$B$1</f>
        <v>41016888</v>
      </c>
      <c r="N237" s="21">
        <f>'Onslow Storage (dayhead)'!N237*'Onslow Storage (M3)'!$B$1</f>
        <v>29126269.439999998</v>
      </c>
      <c r="O237" s="21">
        <f>'Onslow Storage (dayhead)'!O237*'Onslow Storage (M3)'!$B$1</f>
        <v>30236353.919999998</v>
      </c>
      <c r="P237" s="21">
        <f>'Onslow Storage (dayhead)'!P237*'Onslow Storage (M3)'!$B$1</f>
        <v>29524824</v>
      </c>
      <c r="Q237" s="21">
        <f>'Onslow Storage (dayhead)'!Q237*'Onslow Storage (M3)'!$B$1</f>
        <v>46938968.640000001</v>
      </c>
      <c r="R237" s="21">
        <f>'Onslow Storage (dayhead)'!R237*'Onslow Storage (M3)'!$B$1</f>
        <v>36432288</v>
      </c>
      <c r="S237" s="21">
        <f>'Onslow Storage (dayhead)'!S237*'Onslow Storage (M3)'!$B$1</f>
        <v>45907128</v>
      </c>
      <c r="T237" s="21">
        <f>'Onslow Storage (dayhead)'!T237*'Onslow Storage (M3)'!$B$1</f>
        <v>35588721.600000001</v>
      </c>
      <c r="U237" s="21">
        <f>'Onslow Storage (dayhead)'!U237*'Onslow Storage (M3)'!$B$1</f>
        <v>39566931.839999996</v>
      </c>
      <c r="V237" s="21">
        <f>'Onslow Storage (dayhead)'!V237*'Onslow Storage (M3)'!$B$1</f>
        <v>44427830.399999999</v>
      </c>
      <c r="W237" s="21">
        <f>'Onslow Storage (dayhead)'!W237*'Onslow Storage (M3)'!$B$1</f>
        <v>48217766.399999999</v>
      </c>
      <c r="X237" s="20">
        <f t="shared" si="13"/>
        <v>10269504</v>
      </c>
      <c r="Y237" s="14">
        <f t="shared" si="15"/>
        <v>33841819.200000003</v>
      </c>
      <c r="Z237" s="26">
        <f t="shared" si="14"/>
        <v>0.42479829807730884</v>
      </c>
    </row>
    <row r="238" spans="1:26" ht="15">
      <c r="A238" s="16">
        <v>36761</v>
      </c>
      <c r="B238" s="24">
        <f t="shared" si="12"/>
        <v>46457280</v>
      </c>
      <c r="C238" s="21">
        <f>'Onslow Storage (dayhead)'!C238*'Onslow Storage (M3)'!$B$1</f>
        <v>23167512</v>
      </c>
      <c r="D238" s="21">
        <f>'Onslow Storage (dayhead)'!D238*'Onslow Storage (M3)'!$B$1</f>
        <v>0</v>
      </c>
      <c r="E238" s="21">
        <f>'Onslow Storage (dayhead)'!E238*'Onslow Storage (M3)'!$B$1</f>
        <v>43058563.199999996</v>
      </c>
      <c r="F238" s="21">
        <f>'Onslow Storage (dayhead)'!F238*'Onslow Storage (M3)'!$B$1</f>
        <v>25605296.640000001</v>
      </c>
      <c r="G238" s="21">
        <f>'Onslow Storage (dayhead)'!G238*'Onslow Storage (M3)'!$B$1</f>
        <v>35600947.199999996</v>
      </c>
      <c r="H238" s="21">
        <f>'Onslow Storage (dayhead)'!H238*'Onslow Storage (M3)'!$B$1</f>
        <v>35026344</v>
      </c>
      <c r="I238" s="21">
        <f>'Onslow Storage (dayhead)'!I238*'Onslow Storage (M3)'!$B$1</f>
        <v>27226411.199999999</v>
      </c>
      <c r="J238" s="21">
        <f>'Onslow Storage (dayhead)'!J238*'Onslow Storage (M3)'!$B$1</f>
        <v>42043838.399999999</v>
      </c>
      <c r="K238" s="21">
        <f>'Onslow Storage (dayhead)'!K238*'Onslow Storage (M3)'!$B$1</f>
        <v>16825142.399999999</v>
      </c>
      <c r="L238" s="21">
        <f>'Onslow Storage (dayhead)'!L238*'Onslow Storage (M3)'!$B$1</f>
        <v>35424898.559999995</v>
      </c>
      <c r="M238" s="21">
        <f>'Onslow Storage (dayhead)'!M238*'Onslow Storage (M3)'!$B$1</f>
        <v>40777266.239999995</v>
      </c>
      <c r="N238" s="21">
        <f>'Onslow Storage (dayhead)'!N238*'Onslow Storage (M3)'!$B$1</f>
        <v>29109153.599999998</v>
      </c>
      <c r="O238" s="21">
        <f>'Onslow Storage (dayhead)'!O238*'Onslow Storage (M3)'!$B$1</f>
        <v>30192341.759999998</v>
      </c>
      <c r="P238" s="21">
        <f>'Onslow Storage (dayhead)'!P238*'Onslow Storage (M3)'!$B$1</f>
        <v>29686201.919999998</v>
      </c>
      <c r="Q238" s="21">
        <f>'Onslow Storage (dayhead)'!Q238*'Onslow Storage (M3)'!$B$1</f>
        <v>46848499.199999996</v>
      </c>
      <c r="R238" s="21">
        <f>'Onslow Storage (dayhead)'!R238*'Onslow Storage (M3)'!$B$1</f>
        <v>36420062.399999999</v>
      </c>
      <c r="S238" s="21">
        <f>'Onslow Storage (dayhead)'!S238*'Onslow Storage (M3)'!$B$1</f>
        <v>45376536.960000001</v>
      </c>
      <c r="T238" s="21">
        <f>'Onslow Storage (dayhead)'!T238*'Onslow Storage (M3)'!$B$1</f>
        <v>35490916.799999997</v>
      </c>
      <c r="U238" s="21">
        <f>'Onslow Storage (dayhead)'!U238*'Onslow Storage (M3)'!$B$1</f>
        <v>39385992.960000001</v>
      </c>
      <c r="V238" s="21">
        <f>'Onslow Storage (dayhead)'!V238*'Onslow Storage (M3)'!$B$1</f>
        <v>44721244.799999997</v>
      </c>
      <c r="W238" s="21">
        <f>'Onslow Storage (dayhead)'!W238*'Onslow Storage (M3)'!$B$1</f>
        <v>48107736</v>
      </c>
      <c r="X238" s="20">
        <f t="shared" si="13"/>
        <v>10269504</v>
      </c>
      <c r="Y238" s="14">
        <f t="shared" si="15"/>
        <v>33814043.154285707</v>
      </c>
      <c r="Z238" s="26">
        <f t="shared" si="14"/>
        <v>0.42271469225065628</v>
      </c>
    </row>
    <row r="239" spans="1:26" ht="15">
      <c r="A239" s="16">
        <v>36762</v>
      </c>
      <c r="B239" s="24">
        <f t="shared" si="12"/>
        <v>46457280</v>
      </c>
      <c r="C239" s="21">
        <f>'Onslow Storage (dayhead)'!C239*'Onslow Storage (M3)'!$B$1</f>
        <v>23522054.399999999</v>
      </c>
      <c r="D239" s="21">
        <f>'Onslow Storage (dayhead)'!D239*'Onslow Storage (M3)'!$B$1</f>
        <v>0</v>
      </c>
      <c r="E239" s="21">
        <f>'Onslow Storage (dayhead)'!E239*'Onslow Storage (M3)'!$B$1</f>
        <v>42887404.799999997</v>
      </c>
      <c r="F239" s="21">
        <f>'Onslow Storage (dayhead)'!F239*'Onslow Storage (M3)'!$B$1</f>
        <v>25734888</v>
      </c>
      <c r="G239" s="21">
        <f>'Onslow Storage (dayhead)'!G239*'Onslow Storage (M3)'!$B$1</f>
        <v>35943264</v>
      </c>
      <c r="H239" s="21">
        <f>'Onslow Storage (dayhead)'!H239*'Onslow Storage (M3)'!$B$1</f>
        <v>34842960</v>
      </c>
      <c r="I239" s="21">
        <f>'Onslow Storage (dayhead)'!I239*'Onslow Storage (M3)'!$B$1</f>
        <v>27189734.399999999</v>
      </c>
      <c r="J239" s="21">
        <f>'Onslow Storage (dayhead)'!J239*'Onslow Storage (M3)'!$B$1</f>
        <v>42178320</v>
      </c>
      <c r="K239" s="21">
        <f>'Onslow Storage (dayhead)'!K239*'Onslow Storage (M3)'!$B$1</f>
        <v>16747623.040000001</v>
      </c>
      <c r="L239" s="21">
        <f>'Onslow Storage (dayhead)'!L239*'Onslow Storage (M3)'!$B$1</f>
        <v>35576496</v>
      </c>
      <c r="M239" s="21">
        <f>'Onslow Storage (dayhead)'!M239*'Onslow Storage (M3)'!$B$1</f>
        <v>40486296.960000001</v>
      </c>
      <c r="N239" s="21">
        <f>'Onslow Storage (dayhead)'!N239*'Onslow Storage (M3)'!$B$1</f>
        <v>29048025.599999998</v>
      </c>
      <c r="O239" s="21">
        <f>'Onslow Storage (dayhead)'!O239*'Onslow Storage (M3)'!$B$1</f>
        <v>30167890.559999999</v>
      </c>
      <c r="P239" s="21">
        <f>'Onslow Storage (dayhead)'!P239*'Onslow Storage (M3)'!$B$1</f>
        <v>29820683.52</v>
      </c>
      <c r="Q239" s="21">
        <f>'Onslow Storage (dayhead)'!Q239*'Onslow Storage (M3)'!$B$1</f>
        <v>46694456.640000001</v>
      </c>
      <c r="R239" s="21">
        <f>'Onslow Storage (dayhead)'!R239*'Onslow Storage (M3)'!$B$1</f>
        <v>36407836.799999997</v>
      </c>
      <c r="S239" s="21">
        <f>'Onslow Storage (dayhead)'!S239*'Onslow Storage (M3)'!$B$1</f>
        <v>45870451.199999996</v>
      </c>
      <c r="T239" s="21">
        <f>'Onslow Storage (dayhead)'!T239*'Onslow Storage (M3)'!$B$1</f>
        <v>35380886.399999999</v>
      </c>
      <c r="U239" s="21">
        <f>'Onslow Storage (dayhead)'!U239*'Onslow Storage (M3)'!$B$1</f>
        <v>39170822.399999999</v>
      </c>
      <c r="V239" s="21">
        <f>'Onslow Storage (dayhead)'!V239*'Onslow Storage (M3)'!$B$1</f>
        <v>44953531.199999996</v>
      </c>
      <c r="W239" s="21">
        <f>'Onslow Storage (dayhead)'!W239*'Onslow Storage (M3)'!$B$1</f>
        <v>47948803.199999996</v>
      </c>
      <c r="X239" s="20">
        <f t="shared" si="13"/>
        <v>10269504</v>
      </c>
      <c r="Y239" s="14">
        <f t="shared" si="15"/>
        <v>33836782.339047618</v>
      </c>
      <c r="Z239" s="26">
        <f t="shared" si="14"/>
        <v>0.41706154916116589</v>
      </c>
    </row>
    <row r="240" spans="1:26" ht="15">
      <c r="A240" s="16">
        <v>36763</v>
      </c>
      <c r="B240" s="24">
        <f t="shared" si="12"/>
        <v>46457280</v>
      </c>
      <c r="C240" s="21">
        <f>'Onslow Storage (dayhead)'!C240*'Onslow Storage (M3)'!$B$1</f>
        <v>23644310.399999999</v>
      </c>
      <c r="D240" s="21">
        <f>'Onslow Storage (dayhead)'!D240*'Onslow Storage (M3)'!$B$1</f>
        <v>0</v>
      </c>
      <c r="E240" s="21">
        <f>'Onslow Storage (dayhead)'!E240*'Onslow Storage (M3)'!$B$1</f>
        <v>42638002.559999995</v>
      </c>
      <c r="F240" s="21">
        <f>'Onslow Storage (dayhead)'!F240*'Onslow Storage (M3)'!$B$1</f>
        <v>25673760</v>
      </c>
      <c r="G240" s="21">
        <f>'Onslow Storage (dayhead)'!G240*'Onslow Storage (M3)'!$B$1</f>
        <v>37190275.199999996</v>
      </c>
      <c r="H240" s="21">
        <f>'Onslow Storage (dayhead)'!H240*'Onslow Storage (M3)'!$B$1</f>
        <v>34708478.399999999</v>
      </c>
      <c r="I240" s="21">
        <f>'Onslow Storage (dayhead)'!I240*'Onslow Storage (M3)'!$B$1</f>
        <v>27226411.199999999</v>
      </c>
      <c r="J240" s="21">
        <f>'Onslow Storage (dayhead)'!J240*'Onslow Storage (M3)'!$B$1</f>
        <v>42762703.68</v>
      </c>
      <c r="K240" s="21">
        <f>'Onslow Storage (dayhead)'!K240*'Onslow Storage (M3)'!$B$1</f>
        <v>16592584.319999998</v>
      </c>
      <c r="L240" s="21">
        <f>'Onslow Storage (dayhead)'!L240*'Onslow Storage (M3)'!$B$1</f>
        <v>35718312.960000001</v>
      </c>
      <c r="M240" s="21">
        <f>'Onslow Storage (dayhead)'!M240*'Onslow Storage (M3)'!$B$1</f>
        <v>40236894.719999999</v>
      </c>
      <c r="N240" s="21">
        <f>'Onslow Storage (dayhead)'!N240*'Onslow Storage (M3)'!$B$1</f>
        <v>28955111.039999999</v>
      </c>
      <c r="O240" s="21">
        <f>'Onslow Storage (dayhead)'!O240*'Onslow Storage (M3)'!$B$1</f>
        <v>30111652.799999997</v>
      </c>
      <c r="P240" s="21">
        <f>'Onslow Storage (dayhead)'!P240*'Onslow Storage (M3)'!$B$1</f>
        <v>29916043.199999999</v>
      </c>
      <c r="Q240" s="21">
        <f>'Onslow Storage (dayhead)'!Q240*'Onslow Storage (M3)'!$B$1</f>
        <v>46530633.600000001</v>
      </c>
      <c r="R240" s="21">
        <f>'Onslow Storage (dayhead)'!R240*'Onslow Storage (M3)'!$B$1</f>
        <v>36407836.799999997</v>
      </c>
      <c r="S240" s="21">
        <f>'Onslow Storage (dayhead)'!S240*'Onslow Storage (M3)'!$B$1</f>
        <v>46000042.559999995</v>
      </c>
      <c r="T240" s="21">
        <f>'Onslow Storage (dayhead)'!T240*'Onslow Storage (M3)'!$B$1</f>
        <v>35160825.600000001</v>
      </c>
      <c r="U240" s="21">
        <f>'Onslow Storage (dayhead)'!U240*'Onslow Storage (M3)'!$B$1</f>
        <v>39053456.640000001</v>
      </c>
      <c r="V240" s="21">
        <f>'Onslow Storage (dayhead)'!V240*'Onslow Storage (M3)'!$B$1</f>
        <v>45161366.399999999</v>
      </c>
      <c r="W240" s="21">
        <f>'Onslow Storage (dayhead)'!W240*'Onslow Storage (M3)'!$B$1</f>
        <v>48266668.799999997</v>
      </c>
      <c r="X240" s="20">
        <f t="shared" si="13"/>
        <v>10269504</v>
      </c>
      <c r="Y240" s="14">
        <f t="shared" si="15"/>
        <v>33902636.708571419</v>
      </c>
      <c r="Z240" s="26">
        <f t="shared" si="14"/>
        <v>0.42368480702260536</v>
      </c>
    </row>
    <row r="241" spans="1:26" ht="15">
      <c r="A241" s="16">
        <v>36764</v>
      </c>
      <c r="B241" s="24">
        <f t="shared" si="12"/>
        <v>46457280</v>
      </c>
      <c r="C241" s="21">
        <f>'Onslow Storage (dayhead)'!C241*'Onslow Storage (M3)'!$B$1</f>
        <v>23778792</v>
      </c>
      <c r="D241" s="21">
        <f>'Onslow Storage (dayhead)'!D241*'Onslow Storage (M3)'!$B$1</f>
        <v>0</v>
      </c>
      <c r="E241" s="21">
        <f>'Onslow Storage (dayhead)'!E241*'Onslow Storage (M3)'!$B$1</f>
        <v>42447283.199999996</v>
      </c>
      <c r="F241" s="21">
        <f>'Onslow Storage (dayhead)'!F241*'Onslow Storage (M3)'!$B$1</f>
        <v>25605296.640000001</v>
      </c>
      <c r="G241" s="21">
        <f>'Onslow Storage (dayhead)'!G241*'Onslow Storage (M3)'!$B$1</f>
        <v>37618171.199999996</v>
      </c>
      <c r="H241" s="21">
        <f>'Onslow Storage (dayhead)'!H241*'Onslow Storage (M3)'!$B$1</f>
        <v>34610673.600000001</v>
      </c>
      <c r="I241" s="21">
        <f>'Onslow Storage (dayhead)'!I241*'Onslow Storage (M3)'!$B$1</f>
        <v>29585952</v>
      </c>
      <c r="J241" s="21">
        <f>'Onslow Storage (dayhead)'!J241*'Onslow Storage (M3)'!$B$1</f>
        <v>43645392</v>
      </c>
      <c r="K241" s="21">
        <f>'Onslow Storage (dayhead)'!K241*'Onslow Storage (M3)'!$B$1</f>
        <v>16610515.199999999</v>
      </c>
      <c r="L241" s="21">
        <f>'Onslow Storage (dayhead)'!L241*'Onslow Storage (M3)'!$B$1</f>
        <v>35784331.199999996</v>
      </c>
      <c r="M241" s="21">
        <f>'Onslow Storage (dayhead)'!M241*'Onslow Storage (M3)'!$B$1</f>
        <v>40051065.600000001</v>
      </c>
      <c r="N241" s="21">
        <f>'Onslow Storage (dayhead)'!N241*'Onslow Storage (M3)'!$B$1</f>
        <v>29035800</v>
      </c>
      <c r="O241" s="21">
        <f>'Onslow Storage (dayhead)'!O241*'Onslow Storage (M3)'!$B$1</f>
        <v>30038299.199999999</v>
      </c>
      <c r="P241" s="21">
        <f>'Onslow Storage (dayhead)'!P241*'Onslow Storage (M3)'!$B$1</f>
        <v>30177671.039999999</v>
      </c>
      <c r="Q241" s="21">
        <f>'Onslow Storage (dayhead)'!Q241*'Onslow Storage (M3)'!$B$1</f>
        <v>46481731.199999996</v>
      </c>
      <c r="R241" s="21">
        <f>'Onslow Storage (dayhead)'!R241*'Onslow Storage (M3)'!$B$1</f>
        <v>36395611.199999996</v>
      </c>
      <c r="S241" s="21">
        <f>'Onslow Storage (dayhead)'!S241*'Onslow Storage (M3)'!$B$1</f>
        <v>46308127.68</v>
      </c>
      <c r="T241" s="21">
        <f>'Onslow Storage (dayhead)'!T241*'Onslow Storage (M3)'!$B$1</f>
        <v>35075246.399999999</v>
      </c>
      <c r="U241" s="21">
        <f>'Onslow Storage (dayhead)'!U241*'Onslow Storage (M3)'!$B$1</f>
        <v>38877408</v>
      </c>
      <c r="V241" s="21">
        <f>'Onslow Storage (dayhead)'!V241*'Onslow Storage (M3)'!$B$1</f>
        <v>45234720</v>
      </c>
      <c r="W241" s="21">
        <f>'Onslow Storage (dayhead)'!W241*'Onslow Storage (M3)'!$B$1</f>
        <v>48388924.799999997</v>
      </c>
      <c r="X241" s="20">
        <f t="shared" si="13"/>
        <v>10269504</v>
      </c>
      <c r="Y241" s="14">
        <f t="shared" si="15"/>
        <v>34083381.531428561</v>
      </c>
      <c r="Z241" s="26">
        <f t="shared" si="14"/>
        <v>0.4197219473478645</v>
      </c>
    </row>
    <row r="242" spans="1:26" ht="15">
      <c r="A242" s="16">
        <v>36765</v>
      </c>
      <c r="B242" s="24">
        <f t="shared" si="12"/>
        <v>46457280</v>
      </c>
      <c r="C242" s="21">
        <f>'Onslow Storage (dayhead)'!C242*'Onslow Storage (M3)'!$B$1</f>
        <v>24231139.199999999</v>
      </c>
      <c r="D242" s="21">
        <f>'Onslow Storage (dayhead)'!D242*'Onslow Storage (M3)'!$B$1</f>
        <v>0</v>
      </c>
      <c r="E242" s="21">
        <f>'Onslow Storage (dayhead)'!E242*'Onslow Storage (M3)'!$B$1</f>
        <v>42447283.199999996</v>
      </c>
      <c r="F242" s="21">
        <f>'Onslow Storage (dayhead)'!F242*'Onslow Storage (M3)'!$B$1</f>
        <v>25734888</v>
      </c>
      <c r="G242" s="21">
        <f>'Onslow Storage (dayhead)'!G242*'Onslow Storage (M3)'!$B$1</f>
        <v>37874908.799999997</v>
      </c>
      <c r="H242" s="21">
        <f>'Onslow Storage (dayhead)'!H242*'Onslow Storage (M3)'!$B$1</f>
        <v>34515313.920000002</v>
      </c>
      <c r="I242" s="21">
        <f>'Onslow Storage (dayhead)'!I242*'Onslow Storage (M3)'!$B$1</f>
        <v>31862358.719999999</v>
      </c>
      <c r="J242" s="21">
        <f>'Onslow Storage (dayhead)'!J242*'Onslow Storage (M3)'!$B$1</f>
        <v>44036611.199999996</v>
      </c>
      <c r="K242" s="21">
        <f>'Onslow Storage (dayhead)'!K242*'Onslow Storage (M3)'!$B$1</f>
        <v>16622469.119999997</v>
      </c>
      <c r="L242" s="21">
        <f>'Onslow Storage (dayhead)'!L242*'Onslow Storage (M3)'!$B$1</f>
        <v>35730538.559999995</v>
      </c>
      <c r="M242" s="21">
        <f>'Onslow Storage (dayhead)'!M242*'Onslow Storage (M3)'!$B$1</f>
        <v>39867681.600000001</v>
      </c>
      <c r="N242" s="21">
        <f>'Onslow Storage (dayhead)'!N242*'Onslow Storage (M3)'!$B$1</f>
        <v>28955111.039999999</v>
      </c>
      <c r="O242" s="21">
        <f>'Onslow Storage (dayhead)'!O242*'Onslow Storage (M3)'!$B$1</f>
        <v>30001622.399999999</v>
      </c>
      <c r="P242" s="21">
        <f>'Onslow Storage (dayhead)'!P242*'Onslow Storage (M3)'!$B$1</f>
        <v>30920987.52</v>
      </c>
      <c r="Q242" s="21">
        <f>'Onslow Storage (dayhead)'!Q242*'Onslow Storage (M3)'!$B$1</f>
        <v>46958529.600000001</v>
      </c>
      <c r="R242" s="21">
        <f>'Onslow Storage (dayhead)'!R242*'Onslow Storage (M3)'!$B$1</f>
        <v>36295361.280000001</v>
      </c>
      <c r="S242" s="21">
        <f>'Onslow Storage (dayhead)'!S242*'Onslow Storage (M3)'!$B$1</f>
        <v>46603987.199999996</v>
      </c>
      <c r="T242" s="21">
        <f>'Onslow Storage (dayhead)'!T242*'Onslow Storage (M3)'!$B$1</f>
        <v>34855185.600000001</v>
      </c>
      <c r="U242" s="21">
        <f>'Onslow Storage (dayhead)'!U242*'Onslow Storage (M3)'!$B$1</f>
        <v>38667127.68</v>
      </c>
      <c r="V242" s="21">
        <f>'Onslow Storage (dayhead)'!V242*'Onslow Storage (M3)'!$B$1</f>
        <v>45356976</v>
      </c>
      <c r="W242" s="21">
        <f>'Onslow Storage (dayhead)'!W242*'Onslow Storage (M3)'!$B$1</f>
        <v>48217766.399999999</v>
      </c>
      <c r="X242" s="20">
        <f t="shared" si="13"/>
        <v>10269504</v>
      </c>
      <c r="Y242" s="14">
        <f t="shared" si="15"/>
        <v>34274087.954285711</v>
      </c>
      <c r="Z242" s="26">
        <f t="shared" si="14"/>
        <v>0.40682857744638362</v>
      </c>
    </row>
    <row r="243" spans="1:26" ht="15">
      <c r="A243" s="16">
        <v>36766</v>
      </c>
      <c r="B243" s="24">
        <f t="shared" si="12"/>
        <v>46457280</v>
      </c>
      <c r="C243" s="21">
        <f>'Onslow Storage (dayhead)'!C243*'Onslow Storage (M3)'!$B$1</f>
        <v>25319217.599999998</v>
      </c>
      <c r="D243" s="21">
        <f>'Onslow Storage (dayhead)'!D243*'Onslow Storage (M3)'!$B$1</f>
        <v>0</v>
      </c>
      <c r="E243" s="21">
        <f>'Onslow Storage (dayhead)'!E243*'Onslow Storage (M3)'!$B$1</f>
        <v>42300576</v>
      </c>
      <c r="F243" s="21">
        <f>'Onslow Storage (dayhead)'!F243*'Onslow Storage (M3)'!$B$1</f>
        <v>25869369.599999998</v>
      </c>
      <c r="G243" s="21">
        <f>'Onslow Storage (dayhead)'!G243*'Onslow Storage (M3)'!$B$1</f>
        <v>38082744</v>
      </c>
      <c r="H243" s="21">
        <f>'Onslow Storage (dayhead)'!H243*'Onslow Storage (M3)'!$B$1</f>
        <v>34507978.559999995</v>
      </c>
      <c r="I243" s="21">
        <f>'Onslow Storage (dayhead)'!I243*'Onslow Storage (M3)'!$B$1</f>
        <v>32341602.239999998</v>
      </c>
      <c r="J243" s="21">
        <f>'Onslow Storage (dayhead)'!J243*'Onslow Storage (M3)'!$B$1</f>
        <v>45198043.199999996</v>
      </c>
      <c r="K243" s="21">
        <f>'Onslow Storage (dayhead)'!K243*'Onslow Storage (M3)'!$B$1</f>
        <v>16630438.399999999</v>
      </c>
      <c r="L243" s="21">
        <f>'Onslow Storage (dayhead)'!L243*'Onslow Storage (M3)'!$B$1</f>
        <v>35710977.600000001</v>
      </c>
      <c r="M243" s="21">
        <f>'Onslow Storage (dayhead)'!M243*'Onslow Storage (M3)'!$B$1</f>
        <v>39610944</v>
      </c>
      <c r="N243" s="21">
        <f>'Onslow Storage (dayhead)'!N243*'Onslow Storage (M3)'!$B$1</f>
        <v>29004013.439999998</v>
      </c>
      <c r="O243" s="21">
        <f>'Onslow Storage (dayhead)'!O243*'Onslow Storage (M3)'!$B$1</f>
        <v>29964945.599999998</v>
      </c>
      <c r="P243" s="21">
        <f>'Onslow Storage (dayhead)'!P243*'Onslow Storage (M3)'!$B$1</f>
        <v>31407566.399999999</v>
      </c>
      <c r="Q243" s="21">
        <f>'Onslow Storage (dayhead)'!Q243*'Onslow Storage (M3)'!$B$1</f>
        <v>46714017.600000001</v>
      </c>
      <c r="R243" s="21">
        <f>'Onslow Storage (dayhead)'!R243*'Onslow Storage (M3)'!$B$1</f>
        <v>36138873.600000001</v>
      </c>
      <c r="S243" s="21">
        <f>'Onslow Storage (dayhead)'!S243*'Onslow Storage (M3)'!$B$1</f>
        <v>47948803.199999996</v>
      </c>
      <c r="T243" s="21">
        <f>'Onslow Storage (dayhead)'!T243*'Onslow Storage (M3)'!$B$1</f>
        <v>34732929.600000001</v>
      </c>
      <c r="U243" s="21">
        <f>'Onslow Storage (dayhead)'!U243*'Onslow Storage (M3)'!$B$1</f>
        <v>38520420.479999997</v>
      </c>
      <c r="V243" s="21">
        <f>'Onslow Storage (dayhead)'!V243*'Onslow Storage (M3)'!$B$1</f>
        <v>45381427.199999996</v>
      </c>
      <c r="W243" s="21">
        <f>'Onslow Storage (dayhead)'!W243*'Onslow Storage (M3)'!$B$1</f>
        <v>0</v>
      </c>
      <c r="X243" s="20">
        <f t="shared" si="13"/>
        <v>10269504</v>
      </c>
      <c r="Y243" s="14">
        <f t="shared" si="15"/>
        <v>33769244.416000009</v>
      </c>
      <c r="Z243" s="26" t="str">
        <f t="shared" si="14"/>
        <v/>
      </c>
    </row>
    <row r="244" spans="1:26" ht="15">
      <c r="A244" s="16">
        <v>36767</v>
      </c>
      <c r="B244" s="24">
        <f t="shared" si="12"/>
        <v>46457280</v>
      </c>
      <c r="C244" s="21">
        <f>'Onslow Storage (dayhead)'!C244*'Onslow Storage (M3)'!$B$1</f>
        <v>25918272</v>
      </c>
      <c r="D244" s="21">
        <f>'Onslow Storage (dayhead)'!D244*'Onslow Storage (M3)'!$B$1</f>
        <v>0</v>
      </c>
      <c r="E244" s="21">
        <f>'Onslow Storage (dayhead)'!E244*'Onslow Storage (M3)'!$B$1</f>
        <v>42080515.199999996</v>
      </c>
      <c r="F244" s="21">
        <f>'Onslow Storage (dayhead)'!F244*'Onslow Storage (M3)'!$B$1</f>
        <v>26052753.599999998</v>
      </c>
      <c r="G244" s="21">
        <f>'Onslow Storage (dayhead)'!G244*'Onslow Storage (M3)'!$B$1</f>
        <v>38363932.799999997</v>
      </c>
      <c r="H244" s="21">
        <f>'Onslow Storage (dayhead)'!H244*'Onslow Storage (M3)'!$B$1</f>
        <v>34466411.519999996</v>
      </c>
      <c r="I244" s="21">
        <f>'Onslow Storage (dayhead)'!I244*'Onslow Storage (M3)'!$B$1</f>
        <v>32544547.199999999</v>
      </c>
      <c r="J244" s="21">
        <f>'Onslow Storage (dayhead)'!J244*'Onslow Storage (M3)'!$B$1</f>
        <v>46029384</v>
      </c>
      <c r="K244" s="21">
        <f>'Onslow Storage (dayhead)'!K244*'Onslow Storage (M3)'!$B$1</f>
        <v>16646376.959999999</v>
      </c>
      <c r="L244" s="21">
        <f>'Onslow Storage (dayhead)'!L244*'Onslow Storage (M3)'!$B$1</f>
        <v>35764770.240000002</v>
      </c>
      <c r="M244" s="21">
        <f>'Onslow Storage (dayhead)'!M244*'Onslow Storage (M3)'!$B$1</f>
        <v>39415334.399999999</v>
      </c>
      <c r="N244" s="21">
        <f>'Onslow Storage (dayhead)'!N244*'Onslow Storage (M3)'!$B$1</f>
        <v>28994232.959999997</v>
      </c>
      <c r="O244" s="21">
        <f>'Onslow Storage (dayhead)'!O244*'Onslow Storage (M3)'!$B$1</f>
        <v>29867140.799999997</v>
      </c>
      <c r="P244" s="21">
        <f>'Onslow Storage (dayhead)'!P244*'Onslow Storage (M3)'!$B$1</f>
        <v>31815901.439999998</v>
      </c>
      <c r="Q244" s="21">
        <f>'Onslow Storage (dayhead)'!Q244*'Onslow Storage (M3)'!$B$1</f>
        <v>46481731.199999996</v>
      </c>
      <c r="R244" s="21">
        <f>'Onslow Storage (dayhead)'!R244*'Onslow Storage (M3)'!$B$1</f>
        <v>36053294.399999999</v>
      </c>
      <c r="S244" s="21">
        <f>'Onslow Storage (dayhead)'!S244*'Onslow Storage (M3)'!$B$1</f>
        <v>48388924.799999997</v>
      </c>
      <c r="T244" s="21">
        <f>'Onslow Storage (dayhead)'!T244*'Onslow Storage (M3)'!$B$1</f>
        <v>34647350.399999999</v>
      </c>
      <c r="U244" s="21">
        <f>'Onslow Storage (dayhead)'!U244*'Onslow Storage (M3)'!$B$1</f>
        <v>38400609.600000001</v>
      </c>
      <c r="V244" s="21">
        <f>'Onslow Storage (dayhead)'!V244*'Onslow Storage (M3)'!$B$1</f>
        <v>45601488</v>
      </c>
      <c r="W244" s="21">
        <f>'Onslow Storage (dayhead)'!W244*'Onslow Storage (M3)'!$B$1</f>
        <v>0</v>
      </c>
      <c r="X244" s="20">
        <f t="shared" si="13"/>
        <v>10269504</v>
      </c>
      <c r="Y244" s="14">
        <f t="shared" si="15"/>
        <v>33876648.57599999</v>
      </c>
      <c r="Z244" s="26" t="str">
        <f t="shared" si="14"/>
        <v/>
      </c>
    </row>
    <row r="245" spans="1:26" ht="15">
      <c r="A245" s="16">
        <v>36768</v>
      </c>
      <c r="B245" s="24">
        <f t="shared" si="12"/>
        <v>46457280</v>
      </c>
      <c r="C245" s="21">
        <f>'Onslow Storage (dayhead)'!C245*'Onslow Storage (M3)'!$B$1</f>
        <v>26285040</v>
      </c>
      <c r="D245" s="21">
        <f>'Onslow Storage (dayhead)'!D245*'Onslow Storage (M3)'!$B$1</f>
        <v>0</v>
      </c>
      <c r="E245" s="21">
        <f>'Onslow Storage (dayhead)'!E245*'Onslow Storage (M3)'!$B$1</f>
        <v>41909356.799999997</v>
      </c>
      <c r="F245" s="21">
        <f>'Onslow Storage (dayhead)'!F245*'Onslow Storage (M3)'!$B$1</f>
        <v>26052753.599999998</v>
      </c>
      <c r="G245" s="21">
        <f>'Onslow Storage (dayhead)'!G245*'Onslow Storage (M3)'!$B$1</f>
        <v>38852956.799999997</v>
      </c>
      <c r="H245" s="21">
        <f>'Onslow Storage (dayhead)'!H245*'Onslow Storage (M3)'!$B$1</f>
        <v>34402838.399999999</v>
      </c>
      <c r="I245" s="21">
        <f>'Onslow Storage (dayhead)'!I245*'Onslow Storage (M3)'!$B$1</f>
        <v>32593449.599999998</v>
      </c>
      <c r="J245" s="21">
        <f>'Onslow Storage (dayhead)'!J245*'Onslow Storage (M3)'!$B$1</f>
        <v>46860724.799999997</v>
      </c>
      <c r="K245" s="21">
        <f>'Onslow Storage (dayhead)'!K245*'Onslow Storage (M3)'!$B$1</f>
        <v>16699354.560000001</v>
      </c>
      <c r="L245" s="21">
        <f>'Onslow Storage (dayhead)'!L245*'Onslow Storage (M3)'!$B$1</f>
        <v>35833233.600000001</v>
      </c>
      <c r="M245" s="21">
        <f>'Onslow Storage (dayhead)'!M245*'Onslow Storage (M3)'!$B$1</f>
        <v>39195273.600000001</v>
      </c>
      <c r="N245" s="21">
        <f>'Onslow Storage (dayhead)'!N245*'Onslow Storage (M3)'!$B$1</f>
        <v>29062696.32</v>
      </c>
      <c r="O245" s="21">
        <f>'Onslow Storage (dayhead)'!O245*'Onslow Storage (M3)'!$B$1</f>
        <v>0</v>
      </c>
      <c r="P245" s="21">
        <f>'Onslow Storage (dayhead)'!P245*'Onslow Storage (M3)'!$B$1</f>
        <v>32434516.799999997</v>
      </c>
      <c r="Q245" s="21">
        <f>'Onslow Storage (dayhead)'!Q245*'Onslow Storage (M3)'!$B$1</f>
        <v>46530633.600000001</v>
      </c>
      <c r="R245" s="21">
        <f>'Onslow Storage (dayhead)'!R245*'Onslow Storage (M3)'!$B$1</f>
        <v>36327147.839999996</v>
      </c>
      <c r="S245" s="21">
        <f>'Onslow Storage (dayhead)'!S245*'Onslow Storage (M3)'!$B$1</f>
        <v>48511180.799999997</v>
      </c>
      <c r="T245" s="21">
        <f>'Onslow Storage (dayhead)'!T245*'Onslow Storage (M3)'!$B$1</f>
        <v>34466411.519999996</v>
      </c>
      <c r="U245" s="21">
        <f>'Onslow Storage (dayhead)'!U245*'Onslow Storage (M3)'!$B$1</f>
        <v>38351707.199999996</v>
      </c>
      <c r="V245" s="21">
        <f>'Onslow Storage (dayhead)'!V245*'Onslow Storage (M3)'!$B$1</f>
        <v>45528134.399999999</v>
      </c>
      <c r="W245" s="21">
        <f>'Onslow Storage (dayhead)'!W245*'Onslow Storage (M3)'!$B$1</f>
        <v>0</v>
      </c>
      <c r="X245" s="20">
        <f t="shared" si="13"/>
        <v>10269504</v>
      </c>
      <c r="Y245" s="14">
        <f t="shared" si="15"/>
        <v>32494870.512000006</v>
      </c>
      <c r="Z245" s="26" t="str">
        <f t="shared" si="14"/>
        <v/>
      </c>
    </row>
    <row r="246" spans="1:26" ht="15">
      <c r="A246" s="16">
        <v>36769</v>
      </c>
      <c r="B246" s="24">
        <f t="shared" si="12"/>
        <v>46457280</v>
      </c>
      <c r="C246" s="21">
        <f>'Onslow Storage (dayhead)'!C246*'Onslow Storage (M3)'!$B$1</f>
        <v>27043027.199999999</v>
      </c>
      <c r="D246" s="21">
        <f>'Onslow Storage (dayhead)'!D246*'Onslow Storage (M3)'!$B$1</f>
        <v>0</v>
      </c>
      <c r="E246" s="21">
        <f>'Onslow Storage (dayhead)'!E246*'Onslow Storage (M3)'!$B$1</f>
        <v>41811552</v>
      </c>
      <c r="F246" s="21">
        <f>'Onslow Storage (dayhead)'!F246*'Onslow Storage (M3)'!$B$1</f>
        <v>26064979.199999999</v>
      </c>
      <c r="G246" s="21">
        <f>'Onslow Storage (dayhead)'!G246*'Onslow Storage (M3)'!$B$1</f>
        <v>39048566.399999999</v>
      </c>
      <c r="H246" s="21">
        <f>'Onslow Storage (dayhead)'!H246*'Onslow Storage (M3)'!$B$1</f>
        <v>34268356.799999997</v>
      </c>
      <c r="I246" s="21">
        <f>'Onslow Storage (dayhead)'!I246*'Onslow Storage (M3)'!$B$1</f>
        <v>32617900.799999997</v>
      </c>
      <c r="J246" s="21">
        <f>'Onslow Storage (dayhead)'!J246*'Onslow Storage (M3)'!$B$1</f>
        <v>46946304</v>
      </c>
      <c r="K246" s="21">
        <f>'Onslow Storage (dayhead)'!K246*'Onslow Storage (M3)'!$B$1</f>
        <v>16734672.959999999</v>
      </c>
      <c r="L246" s="21">
        <f>'Onslow Storage (dayhead)'!L246*'Onslow Storage (M3)'!$B$1</f>
        <v>35950599.359999999</v>
      </c>
      <c r="M246" s="21">
        <f>'Onslow Storage (dayhead)'!M246*'Onslow Storage (M3)'!$B$1</f>
        <v>38926310.399999999</v>
      </c>
      <c r="N246" s="21">
        <f>'Onslow Storage (dayhead)'!N246*'Onslow Storage (M3)'!$B$1</f>
        <v>29304763.199999999</v>
      </c>
      <c r="O246" s="21">
        <f>'Onslow Storage (dayhead)'!O246*'Onslow Storage (M3)'!$B$1</f>
        <v>0</v>
      </c>
      <c r="P246" s="21">
        <f>'Onslow Storage (dayhead)'!P246*'Onslow Storage (M3)'!$B$1</f>
        <v>32669248.32</v>
      </c>
      <c r="Q246" s="21">
        <f>'Onslow Storage (dayhead)'!Q246*'Onslow Storage (M3)'!$B$1</f>
        <v>46885176</v>
      </c>
      <c r="R246" s="21">
        <f>'Onslow Storage (dayhead)'!R246*'Onslow Storage (M3)'!$B$1</f>
        <v>36657239.039999999</v>
      </c>
      <c r="S246" s="21">
        <f>'Onslow Storage (dayhead)'!S246*'Onslow Storage (M3)'!$B$1</f>
        <v>49122460.799999997</v>
      </c>
      <c r="T246" s="21">
        <f>'Onslow Storage (dayhead)'!T246*'Onslow Storage (M3)'!$B$1</f>
        <v>34305033.600000001</v>
      </c>
      <c r="U246" s="21">
        <f>'Onslow Storage (dayhead)'!U246*'Onslow Storage (M3)'!$B$1</f>
        <v>38205000</v>
      </c>
      <c r="V246" s="21">
        <f>'Onslow Storage (dayhead)'!V246*'Onslow Storage (M3)'!$B$1</f>
        <v>45601488</v>
      </c>
      <c r="W246" s="21">
        <f>'Onslow Storage (dayhead)'!W246*'Onslow Storage (M3)'!$B$1</f>
        <v>0</v>
      </c>
      <c r="X246" s="20">
        <f t="shared" si="13"/>
        <v>10269504</v>
      </c>
      <c r="Y246" s="14">
        <f t="shared" si="15"/>
        <v>32608133.904000003</v>
      </c>
      <c r="Z246" s="26" t="str">
        <f t="shared" si="14"/>
        <v/>
      </c>
    </row>
    <row r="247" spans="1:26" ht="15">
      <c r="A247" s="16">
        <v>36770</v>
      </c>
      <c r="B247" s="24">
        <f t="shared" si="12"/>
        <v>46457280</v>
      </c>
      <c r="C247" s="21">
        <f>'Onslow Storage (dayhead)'!C247*'Onslow Storage (M3)'!$B$1</f>
        <v>27629856</v>
      </c>
      <c r="D247" s="21">
        <f>'Onslow Storage (dayhead)'!D247*'Onslow Storage (M3)'!$B$1</f>
        <v>0</v>
      </c>
      <c r="E247" s="21">
        <f>'Onslow Storage (dayhead)'!E247*'Onslow Storage (M3)'!$B$1</f>
        <v>41579265.600000001</v>
      </c>
      <c r="F247" s="21">
        <f>'Onslow Storage (dayhead)'!F247*'Onslow Storage (M3)'!$B$1</f>
        <v>26064979.199999999</v>
      </c>
      <c r="G247" s="21">
        <f>'Onslow Storage (dayhead)'!G247*'Onslow Storage (M3)'!$B$1</f>
        <v>39109694.399999999</v>
      </c>
      <c r="H247" s="21">
        <f>'Onslow Storage (dayhead)'!H247*'Onslow Storage (M3)'!$B$1</f>
        <v>34214564.159999996</v>
      </c>
      <c r="I247" s="21">
        <f>'Onslow Storage (dayhead)'!I247*'Onslow Storage (M3)'!$B$1</f>
        <v>32617900.799999997</v>
      </c>
      <c r="J247" s="21">
        <f>'Onslow Storage (dayhead)'!J247*'Onslow Storage (M3)'!$B$1</f>
        <v>47557584</v>
      </c>
      <c r="K247" s="21">
        <f>'Onslow Storage (dayhead)'!K247*'Onslow Storage (M3)'!$B$1</f>
        <v>16758218.559999999</v>
      </c>
      <c r="L247" s="21">
        <f>'Onslow Storage (dayhead)'!L247*'Onslow Storage (M3)'!$B$1</f>
        <v>36089971.199999996</v>
      </c>
      <c r="M247" s="21">
        <f>'Onslow Storage (dayhead)'!M247*'Onslow Storage (M3)'!$B$1</f>
        <v>38718475.199999996</v>
      </c>
      <c r="N247" s="21">
        <f>'Onslow Storage (dayhead)'!N247*'Onslow Storage (M3)'!$B$1</f>
        <v>29669086.079999998</v>
      </c>
      <c r="O247" s="21">
        <f>'Onslow Storage (dayhead)'!O247*'Onslow Storage (M3)'!$B$1</f>
        <v>0</v>
      </c>
      <c r="P247" s="21">
        <f>'Onslow Storage (dayhead)'!P247*'Onslow Storage (M3)'!$B$1</f>
        <v>32901534.719999999</v>
      </c>
      <c r="Q247" s="21">
        <f>'Onslow Storage (dayhead)'!Q247*'Onslow Storage (M3)'!$B$1</f>
        <v>46750694.399999999</v>
      </c>
      <c r="R247" s="21">
        <f>'Onslow Storage (dayhead)'!R247*'Onslow Storage (M3)'!$B$1</f>
        <v>36632787.839999996</v>
      </c>
      <c r="S247" s="21">
        <f>'Onslow Storage (dayhead)'!S247*'Onslow Storage (M3)'!$B$1</f>
        <v>49024656</v>
      </c>
      <c r="T247" s="21">
        <f>'Onslow Storage (dayhead)'!T247*'Onslow Storage (M3)'!$B$1</f>
        <v>34207228.799999997</v>
      </c>
      <c r="U247" s="21">
        <f>'Onslow Storage (dayhead)'!U247*'Onslow Storage (M3)'!$B$1</f>
        <v>38046067.199999996</v>
      </c>
      <c r="V247" s="21">
        <f>'Onslow Storage (dayhead)'!V247*'Onslow Storage (M3)'!$B$1</f>
        <v>45601488</v>
      </c>
      <c r="W247" s="21">
        <f>'Onslow Storage (dayhead)'!W247*'Onslow Storage (M3)'!$B$1</f>
        <v>0</v>
      </c>
      <c r="X247" s="20">
        <f t="shared" si="13"/>
        <v>10269504</v>
      </c>
      <c r="Y247" s="14">
        <f t="shared" si="15"/>
        <v>32658702.607999999</v>
      </c>
      <c r="Z247" s="26" t="str">
        <f t="shared" si="14"/>
        <v/>
      </c>
    </row>
    <row r="248" spans="1:26" ht="15">
      <c r="A248" s="16">
        <v>36771</v>
      </c>
      <c r="B248" s="24">
        <f t="shared" si="12"/>
        <v>46457280</v>
      </c>
      <c r="C248" s="21">
        <f>'Onslow Storage (dayhead)'!C248*'Onslow Storage (M3)'!$B$1</f>
        <v>28583452.799999997</v>
      </c>
      <c r="D248" s="21">
        <f>'Onslow Storage (dayhead)'!D248*'Onslow Storage (M3)'!$B$1</f>
        <v>0</v>
      </c>
      <c r="E248" s="21">
        <f>'Onslow Storage (dayhead)'!E248*'Onslow Storage (M3)'!$B$1</f>
        <v>41567040</v>
      </c>
      <c r="F248" s="21">
        <f>'Onslow Storage (dayhead)'!F248*'Onslow Storage (M3)'!$B$1</f>
        <v>26052753.599999998</v>
      </c>
      <c r="G248" s="21">
        <f>'Onslow Storage (dayhead)'!G248*'Onslow Storage (M3)'!$B$1</f>
        <v>39146371.199999996</v>
      </c>
      <c r="H248" s="21">
        <f>'Onslow Storage (dayhead)'!H248*'Onslow Storage (M3)'!$B$1</f>
        <v>34109424</v>
      </c>
      <c r="I248" s="21">
        <f>'Onslow Storage (dayhead)'!I248*'Onslow Storage (M3)'!$B$1</f>
        <v>32605675.199999999</v>
      </c>
      <c r="J248" s="21">
        <f>'Onslow Storage (dayhead)'!J248*'Onslow Storage (M3)'!$B$1</f>
        <v>48107736</v>
      </c>
      <c r="K248" s="21">
        <f>'Onslow Storage (dayhead)'!K248*'Onslow Storage (M3)'!$B$1</f>
        <v>16805309.759999998</v>
      </c>
      <c r="L248" s="21">
        <f>'Onslow Storage (dayhead)'!L248*'Onslow Storage (M3)'!$B$1</f>
        <v>37197610.559999995</v>
      </c>
      <c r="M248" s="21">
        <f>'Onslow Storage (dayhead)'!M248*'Onslow Storage (M3)'!$B$1</f>
        <v>38461737.600000001</v>
      </c>
      <c r="N248" s="21">
        <f>'Onslow Storage (dayhead)'!N248*'Onslow Storage (M3)'!$B$1</f>
        <v>30111652.799999997</v>
      </c>
      <c r="O248" s="21">
        <f>'Onslow Storage (dayhead)'!O248*'Onslow Storage (M3)'!$B$1</f>
        <v>0</v>
      </c>
      <c r="P248" s="21">
        <f>'Onslow Storage (dayhead)'!P248*'Onslow Storage (M3)'!$B$1</f>
        <v>33038461.439999998</v>
      </c>
      <c r="Q248" s="21">
        <f>'Onslow Storage (dayhead)'!Q248*'Onslow Storage (M3)'!$B$1</f>
        <v>46677340.799999997</v>
      </c>
      <c r="R248" s="21">
        <f>'Onslow Storage (dayhead)'!R248*'Onslow Storage (M3)'!$B$1</f>
        <v>36527647.68</v>
      </c>
      <c r="S248" s="21">
        <f>'Onslow Storage (dayhead)'!S248*'Onslow Storage (M3)'!$B$1</f>
        <v>48748357.439999998</v>
      </c>
      <c r="T248" s="21">
        <f>'Onslow Storage (dayhead)'!T248*'Onslow Storage (M3)'!$B$1</f>
        <v>34082527.68</v>
      </c>
      <c r="U248" s="21">
        <f>'Onslow Storage (dayhead)'!U248*'Onslow Storage (M3)'!$B$1</f>
        <v>37882244.159999996</v>
      </c>
      <c r="V248" s="21">
        <f>'Onslow Storage (dayhead)'!V248*'Onslow Storage (M3)'!$B$1</f>
        <v>45528134.399999999</v>
      </c>
      <c r="W248" s="21">
        <f>'Onslow Storage (dayhead)'!W248*'Onslow Storage (M3)'!$B$1</f>
        <v>0</v>
      </c>
      <c r="X248" s="20">
        <f t="shared" si="13"/>
        <v>10269504</v>
      </c>
      <c r="Y248" s="14">
        <f t="shared" si="15"/>
        <v>32761673.855999995</v>
      </c>
      <c r="Z248" s="26" t="str">
        <f t="shared" si="14"/>
        <v/>
      </c>
    </row>
    <row r="249" spans="1:26" ht="15">
      <c r="A249" s="16">
        <v>36772</v>
      </c>
      <c r="B249" s="24">
        <f t="shared" si="12"/>
        <v>46457280</v>
      </c>
      <c r="C249" s="21">
        <f>'Onslow Storage (dayhead)'!C249*'Onslow Storage (M3)'!$B$1</f>
        <v>28852416</v>
      </c>
      <c r="D249" s="21">
        <f>'Onslow Storage (dayhead)'!D249*'Onslow Storage (M3)'!$B$1</f>
        <v>0</v>
      </c>
      <c r="E249" s="21">
        <f>'Onslow Storage (dayhead)'!E249*'Onslow Storage (M3)'!$B$1</f>
        <v>41444784</v>
      </c>
      <c r="F249" s="21">
        <f>'Onslow Storage (dayhead)'!F249*'Onslow Storage (M3)'!$B$1</f>
        <v>26143223.039999999</v>
      </c>
      <c r="G249" s="21">
        <f>'Onslow Storage (dayhead)'!G249*'Onslow Storage (M3)'!$B$1</f>
        <v>39170822.399999999</v>
      </c>
      <c r="H249" s="21">
        <f>'Onslow Storage (dayhead)'!H249*'Onslow Storage (M3)'!$B$1</f>
        <v>33950491.199999996</v>
      </c>
      <c r="I249" s="21">
        <f>'Onslow Storage (dayhead)'!I249*'Onslow Storage (M3)'!$B$1</f>
        <v>32520096</v>
      </c>
      <c r="J249" s="21">
        <f>'Onslow Storage (dayhead)'!J249*'Onslow Storage (M3)'!$B$1</f>
        <v>48486729.600000001</v>
      </c>
      <c r="K249" s="21">
        <f>'Onslow Storage (dayhead)'!K249*'Onslow Storage (M3)'!$B$1</f>
        <v>16856657.279999997</v>
      </c>
      <c r="L249" s="21">
        <f>'Onslow Storage (dayhead)'!L249*'Onslow Storage (M3)'!$B$1</f>
        <v>38192774.399999999</v>
      </c>
      <c r="M249" s="21">
        <f>'Onslow Storage (dayhead)'!M249*'Onslow Storage (M3)'!$B$1</f>
        <v>38266128</v>
      </c>
      <c r="N249" s="21">
        <f>'Onslow Storage (dayhead)'!N249*'Onslow Storage (M3)'!$B$1</f>
        <v>30771835.199999999</v>
      </c>
      <c r="O249" s="21">
        <f>'Onslow Storage (dayhead)'!O249*'Onslow Storage (M3)'!$B$1</f>
        <v>30192341.759999998</v>
      </c>
      <c r="P249" s="21">
        <f>'Onslow Storage (dayhead)'!P249*'Onslow Storage (M3)'!$B$1</f>
        <v>33495698.879999999</v>
      </c>
      <c r="Q249" s="21">
        <f>'Onslow Storage (dayhead)'!Q249*'Onslow Storage (M3)'!$B$1</f>
        <v>46677340.799999997</v>
      </c>
      <c r="R249" s="21">
        <f>'Onslow Storage (dayhead)'!R249*'Onslow Storage (M3)'!$B$1</f>
        <v>36373605.119999997</v>
      </c>
      <c r="S249" s="21">
        <f>'Onslow Storage (dayhead)'!S249*'Onslow Storage (M3)'!$B$1</f>
        <v>48608985.600000001</v>
      </c>
      <c r="T249" s="21">
        <f>'Onslow Storage (dayhead)'!T249*'Onslow Storage (M3)'!$B$1</f>
        <v>33945600.960000001</v>
      </c>
      <c r="U249" s="21">
        <f>'Onslow Storage (dayhead)'!U249*'Onslow Storage (M3)'!$B$1</f>
        <v>37627951.68</v>
      </c>
      <c r="V249" s="21">
        <f>'Onslow Storage (dayhead)'!V249*'Onslow Storage (M3)'!$B$1</f>
        <v>45528134.399999999</v>
      </c>
      <c r="W249" s="21">
        <f>'Onslow Storage (dayhead)'!W249*'Onslow Storage (M3)'!$B$1</f>
        <v>0</v>
      </c>
      <c r="X249" s="20">
        <f t="shared" si="13"/>
        <v>10269504</v>
      </c>
      <c r="Y249" s="14">
        <f t="shared" si="15"/>
        <v>34355280.816</v>
      </c>
      <c r="Z249" s="26" t="str">
        <f t="shared" si="14"/>
        <v/>
      </c>
    </row>
    <row r="250" spans="1:26" ht="15">
      <c r="A250" s="16">
        <v>36773</v>
      </c>
      <c r="B250" s="24">
        <f t="shared" si="12"/>
        <v>46457280</v>
      </c>
      <c r="C250" s="21">
        <f>'Onslow Storage (dayhead)'!C250*'Onslow Storage (M3)'!$B$1</f>
        <v>29096928</v>
      </c>
      <c r="D250" s="21">
        <f>'Onslow Storage (dayhead)'!D250*'Onslow Storage (M3)'!$B$1</f>
        <v>0</v>
      </c>
      <c r="E250" s="21">
        <f>'Onslow Storage (dayhead)'!E250*'Onslow Storage (M3)'!$B$1</f>
        <v>41322528</v>
      </c>
      <c r="F250" s="21">
        <f>'Onslow Storage (dayhead)'!F250*'Onslow Storage (M3)'!$B$1</f>
        <v>26236137.599999998</v>
      </c>
      <c r="G250" s="21">
        <f>'Onslow Storage (dayhead)'!G250*'Onslow Storage (M3)'!$B$1</f>
        <v>39146371.199999996</v>
      </c>
      <c r="H250" s="21">
        <f>'Onslow Storage (dayhead)'!H250*'Onslow Storage (M3)'!$B$1</f>
        <v>33767107.199999996</v>
      </c>
      <c r="I250" s="21">
        <f>'Onslow Storage (dayhead)'!I250*'Onslow Storage (M3)'!$B$1</f>
        <v>32373388.799999997</v>
      </c>
      <c r="J250" s="21">
        <f>'Onslow Storage (dayhead)'!J250*'Onslow Storage (M3)'!$B$1</f>
        <v>48926851.199999996</v>
      </c>
      <c r="K250" s="21">
        <f>'Onslow Storage (dayhead)'!K250*'Onslow Storage (M3)'!$B$1</f>
        <v>16890888.960000001</v>
      </c>
      <c r="L250" s="21">
        <f>'Onslow Storage (dayhead)'!L250*'Onslow Storage (M3)'!$B$1</f>
        <v>38608444.799999997</v>
      </c>
      <c r="M250" s="21">
        <f>'Onslow Storage (dayhead)'!M250*'Onslow Storage (M3)'!$B$1</f>
        <v>37997164.799999997</v>
      </c>
      <c r="N250" s="21">
        <f>'Onslow Storage (dayhead)'!N250*'Onslow Storage (M3)'!$B$1</f>
        <v>30845188.799999997</v>
      </c>
      <c r="O250" s="21">
        <f>'Onslow Storage (dayhead)'!O250*'Onslow Storage (M3)'!$B$1</f>
        <v>30324378.239999998</v>
      </c>
      <c r="P250" s="21">
        <f>'Onslow Storage (dayhead)'!P250*'Onslow Storage (M3)'!$B$1</f>
        <v>33852686.399999999</v>
      </c>
      <c r="Q250" s="21">
        <f>'Onslow Storage (dayhead)'!Q250*'Onslow Storage (M3)'!$B$1</f>
        <v>46376591.039999999</v>
      </c>
      <c r="R250" s="21">
        <f>'Onslow Storage (dayhead)'!R250*'Onslow Storage (M3)'!$B$1</f>
        <v>36517867.199999996</v>
      </c>
      <c r="S250" s="21">
        <f>'Onslow Storage (dayhead)'!S250*'Onslow Storage (M3)'!$B$1</f>
        <v>48511180.799999997</v>
      </c>
      <c r="T250" s="21">
        <f>'Onslow Storage (dayhead)'!T250*'Onslow Storage (M3)'!$B$1</f>
        <v>34018954.559999995</v>
      </c>
      <c r="U250" s="21">
        <f>'Onslow Storage (dayhead)'!U250*'Onslow Storage (M3)'!$B$1</f>
        <v>37618171.199999996</v>
      </c>
      <c r="V250" s="21">
        <f>'Onslow Storage (dayhead)'!V250*'Onslow Storage (M3)'!$B$1</f>
        <v>45381427.199999996</v>
      </c>
      <c r="W250" s="21">
        <f>'Onslow Storage (dayhead)'!W250*'Onslow Storage (M3)'!$B$1</f>
        <v>0</v>
      </c>
      <c r="X250" s="20">
        <f t="shared" si="13"/>
        <v>10269504</v>
      </c>
      <c r="Y250" s="14">
        <f t="shared" si="15"/>
        <v>34390612.799999997</v>
      </c>
      <c r="Z250" s="26" t="str">
        <f t="shared" si="14"/>
        <v/>
      </c>
    </row>
    <row r="251" spans="1:26" ht="15">
      <c r="A251" s="16">
        <v>36774</v>
      </c>
      <c r="B251" s="24">
        <f t="shared" si="12"/>
        <v>46457280</v>
      </c>
      <c r="C251" s="21">
        <f>'Onslow Storage (dayhead)'!C251*'Onslow Storage (M3)'!$B$1</f>
        <v>29365891.199999999</v>
      </c>
      <c r="D251" s="21">
        <f>'Onslow Storage (dayhead)'!D251*'Onslow Storage (M3)'!$B$1</f>
        <v>0</v>
      </c>
      <c r="E251" s="21">
        <f>'Onslow Storage (dayhead)'!E251*'Onslow Storage (M3)'!$B$1</f>
        <v>41078016</v>
      </c>
      <c r="F251" s="21">
        <f>'Onslow Storage (dayhead)'!F251*'Onslow Storage (M3)'!$B$1</f>
        <v>26705600.640000001</v>
      </c>
      <c r="G251" s="21">
        <f>'Onslow Storage (dayhead)'!G251*'Onslow Storage (M3)'!$B$1</f>
        <v>39170822.399999999</v>
      </c>
      <c r="H251" s="21">
        <f>'Onslow Storage (dayhead)'!H251*'Onslow Storage (M3)'!$B$1</f>
        <v>33583723.199999996</v>
      </c>
      <c r="I251" s="21">
        <f>'Onslow Storage (dayhead)'!I251*'Onslow Storage (M3)'!$B$1</f>
        <v>32251132.799999997</v>
      </c>
      <c r="J251" s="21">
        <f>'Onslow Storage (dayhead)'!J251*'Onslow Storage (M3)'!$B$1</f>
        <v>49122460.799999997</v>
      </c>
      <c r="K251" s="21">
        <f>'Onslow Storage (dayhead)'!K251*'Onslow Storage (M3)'!$B$1</f>
        <v>16913710.079999998</v>
      </c>
      <c r="L251" s="21">
        <f>'Onslow Storage (dayhead)'!L251*'Onslow Storage (M3)'!$B$1</f>
        <v>39114584.640000001</v>
      </c>
      <c r="M251" s="21">
        <f>'Onslow Storage (dayhead)'!M251*'Onslow Storage (M3)'!$B$1</f>
        <v>37691524.799999997</v>
      </c>
      <c r="N251" s="21">
        <f>'Onslow Storage (dayhead)'!N251*'Onslow Storage (M3)'!$B$1</f>
        <v>30920987.52</v>
      </c>
      <c r="O251" s="21">
        <f>'Onslow Storage (dayhead)'!O251*'Onslow Storage (M3)'!$B$1</f>
        <v>30541993.919999998</v>
      </c>
      <c r="P251" s="21">
        <f>'Onslow Storage (dayhead)'!P251*'Onslow Storage (M3)'!$B$1</f>
        <v>33989613.119999997</v>
      </c>
      <c r="Q251" s="21">
        <f>'Onslow Storage (dayhead)'!Q251*'Onslow Storage (M3)'!$B$1</f>
        <v>46139414.399999999</v>
      </c>
      <c r="R251" s="21">
        <f>'Onslow Storage (dayhead)'!R251*'Onslow Storage (M3)'!$B$1</f>
        <v>36424952.640000001</v>
      </c>
      <c r="S251" s="21">
        <f>'Onslow Storage (dayhead)'!S251*'Onslow Storage (M3)'!$B$1</f>
        <v>48413376</v>
      </c>
      <c r="T251" s="21">
        <f>'Onslow Storage (dayhead)'!T251*'Onslow Storage (M3)'!$B$1</f>
        <v>34109424</v>
      </c>
      <c r="U251" s="21">
        <f>'Onslow Storage (dayhead)'!U251*'Onslow Storage (M3)'!$B$1</f>
        <v>37728201.600000001</v>
      </c>
      <c r="V251" s="21">
        <f>'Onslow Storage (dayhead)'!V251*'Onslow Storage (M3)'!$B$1</f>
        <v>45356976</v>
      </c>
      <c r="W251" s="21">
        <f>'Onslow Storage (dayhead)'!W251*'Onslow Storage (M3)'!$B$1</f>
        <v>0</v>
      </c>
      <c r="X251" s="20">
        <f t="shared" si="13"/>
        <v>10269504</v>
      </c>
      <c r="Y251" s="14">
        <f t="shared" si="15"/>
        <v>34431120.288000003</v>
      </c>
      <c r="Z251" s="26" t="str">
        <f t="shared" si="14"/>
        <v/>
      </c>
    </row>
    <row r="252" spans="1:26" ht="15">
      <c r="A252" s="16">
        <v>36775</v>
      </c>
      <c r="B252" s="24">
        <f t="shared" si="12"/>
        <v>46457280</v>
      </c>
      <c r="C252" s="21">
        <f>'Onslow Storage (dayhead)'!C252*'Onslow Storage (M3)'!$B$1</f>
        <v>29806012.799999997</v>
      </c>
      <c r="D252" s="21">
        <f>'Onslow Storage (dayhead)'!D252*'Onslow Storage (M3)'!$B$1</f>
        <v>0</v>
      </c>
      <c r="E252" s="21">
        <f>'Onslow Storage (dayhead)'!E252*'Onslow Storage (M3)'!$B$1</f>
        <v>40857955.199999996</v>
      </c>
      <c r="F252" s="21">
        <f>'Onslow Storage (dayhead)'!F252*'Onslow Storage (M3)'!$B$1</f>
        <v>27752112</v>
      </c>
      <c r="G252" s="21">
        <f>'Onslow Storage (dayhead)'!G252*'Onslow Storage (M3)'!$B$1</f>
        <v>39219724.799999997</v>
      </c>
      <c r="H252" s="21">
        <f>'Onslow Storage (dayhead)'!H252*'Onslow Storage (M3)'!$B$1</f>
        <v>33444351.359999999</v>
      </c>
      <c r="I252" s="21">
        <f>'Onslow Storage (dayhead)'!I252*'Onslow Storage (M3)'!$B$1</f>
        <v>32177779.199999999</v>
      </c>
      <c r="J252" s="21">
        <f>'Onslow Storage (dayhead)'!J252*'Onslow Storage (M3)'!$B$1</f>
        <v>49122460.799999997</v>
      </c>
      <c r="K252" s="21">
        <f>'Onslow Storage (dayhead)'!K252*'Onslow Storage (M3)'!$B$1</f>
        <v>16959352.32</v>
      </c>
      <c r="L252" s="21">
        <f>'Onslow Storage (dayhead)'!L252*'Onslow Storage (M3)'!$B$1</f>
        <v>39757651.199999996</v>
      </c>
      <c r="M252" s="21">
        <f>'Onslow Storage (dayhead)'!M252*'Onslow Storage (M3)'!$B$1</f>
        <v>37520366.399999999</v>
      </c>
      <c r="N252" s="21">
        <f>'Onslow Storage (dayhead)'!N252*'Onslow Storage (M3)'!$B$1</f>
        <v>31028572.799999997</v>
      </c>
      <c r="O252" s="21">
        <f>'Onslow Storage (dayhead)'!O252*'Onslow Storage (M3)'!$B$1</f>
        <v>30544439.039999999</v>
      </c>
      <c r="P252" s="21">
        <f>'Onslow Storage (dayhead)'!P252*'Onslow Storage (M3)'!$B$1</f>
        <v>34028735.039999999</v>
      </c>
      <c r="Q252" s="21">
        <f>'Onslow Storage (dayhead)'!Q252*'Onslow Storage (M3)'!$B$1</f>
        <v>45992707.199999996</v>
      </c>
      <c r="R252" s="21">
        <f>'Onslow Storage (dayhead)'!R252*'Onslow Storage (M3)'!$B$1</f>
        <v>36676800</v>
      </c>
      <c r="S252" s="21">
        <f>'Onslow Storage (dayhead)'!S252*'Onslow Storage (M3)'!$B$1</f>
        <v>48296010.239999995</v>
      </c>
      <c r="T252" s="21">
        <f>'Onslow Storage (dayhead)'!T252*'Onslow Storage (M3)'!$B$1</f>
        <v>34072747.199999996</v>
      </c>
      <c r="U252" s="21">
        <f>'Onslow Storage (dayhead)'!U252*'Onslow Storage (M3)'!$B$1</f>
        <v>37777104</v>
      </c>
      <c r="V252" s="21">
        <f>'Onslow Storage (dayhead)'!V252*'Onslow Storage (M3)'!$B$1</f>
        <v>45308073.600000001</v>
      </c>
      <c r="W252" s="21">
        <f>'Onslow Storage (dayhead)'!W252*'Onslow Storage (M3)'!$B$1</f>
        <v>0</v>
      </c>
      <c r="X252" s="20">
        <f t="shared" si="13"/>
        <v>10269504</v>
      </c>
      <c r="Y252" s="14">
        <f t="shared" si="15"/>
        <v>34517147.760000005</v>
      </c>
      <c r="Z252" s="26" t="str">
        <f t="shared" si="14"/>
        <v/>
      </c>
    </row>
    <row r="253" spans="1:26" ht="15">
      <c r="A253" s="16">
        <v>36776</v>
      </c>
      <c r="B253" s="24">
        <f t="shared" si="12"/>
        <v>46457280</v>
      </c>
      <c r="C253" s="21">
        <f>'Onslow Storage (dayhead)'!C253*'Onslow Storage (M3)'!$B$1</f>
        <v>30038299.199999999</v>
      </c>
      <c r="D253" s="21">
        <f>'Onslow Storage (dayhead)'!D253*'Onslow Storage (M3)'!$B$1</f>
        <v>0</v>
      </c>
      <c r="E253" s="21">
        <f>'Onslow Storage (dayhead)'!E253*'Onslow Storage (M3)'!$B$1</f>
        <v>40637894.399999999</v>
      </c>
      <c r="F253" s="21">
        <f>'Onslow Storage (dayhead)'!F253*'Onslow Storage (M3)'!$B$1</f>
        <v>27889038.719999999</v>
      </c>
      <c r="G253" s="21">
        <f>'Onslow Storage (dayhead)'!G253*'Onslow Storage (M3)'!$B$1</f>
        <v>39464236.799999997</v>
      </c>
      <c r="H253" s="21">
        <f>'Onslow Storage (dayhead)'!H253*'Onslow Storage (M3)'!$B$1</f>
        <v>33177833.279999997</v>
      </c>
      <c r="I253" s="21">
        <f>'Onslow Storage (dayhead)'!I253*'Onslow Storage (M3)'!$B$1</f>
        <v>32104425.599999998</v>
      </c>
      <c r="J253" s="21">
        <f>'Onslow Storage (dayhead)'!J253*'Onslow Storage (M3)'!$B$1</f>
        <v>48877948.799999997</v>
      </c>
      <c r="K253" s="21">
        <f>'Onslow Storage (dayhead)'!K253*'Onslow Storage (M3)'!$B$1</f>
        <v>16832206.079999998</v>
      </c>
      <c r="L253" s="21">
        <f>'Onslow Storage (dayhead)'!L253*'Onslow Storage (M3)'!$B$1</f>
        <v>40136644.799999997</v>
      </c>
      <c r="M253" s="21">
        <f>'Onslow Storage (dayhead)'!M253*'Onslow Storage (M3)'!$B$1</f>
        <v>37388329.920000002</v>
      </c>
      <c r="N253" s="21">
        <f>'Onslow Storage (dayhead)'!N253*'Onslow Storage (M3)'!$B$1</f>
        <v>31248633.599999998</v>
      </c>
      <c r="O253" s="21">
        <f>'Onslow Storage (dayhead)'!O253*'Onslow Storage (M3)'!$B$1</f>
        <v>30541993.919999998</v>
      </c>
      <c r="P253" s="21">
        <f>'Onslow Storage (dayhead)'!P253*'Onslow Storage (M3)'!$B$1</f>
        <v>33999393.600000001</v>
      </c>
      <c r="Q253" s="21">
        <f>'Onslow Storage (dayhead)'!Q253*'Onslow Storage (M3)'!$B$1</f>
        <v>45760420.799999997</v>
      </c>
      <c r="R253" s="21">
        <f>'Onslow Storage (dayhead)'!R253*'Onslow Storage (M3)'!$B$1</f>
        <v>37092470.399999999</v>
      </c>
      <c r="S253" s="21">
        <f>'Onslow Storage (dayhead)'!S253*'Onslow Storage (M3)'!$B$1</f>
        <v>48198205.439999998</v>
      </c>
      <c r="T253" s="21">
        <f>'Onslow Storage (dayhead)'!T253*'Onslow Storage (M3)'!$B$1</f>
        <v>34060521.600000001</v>
      </c>
      <c r="U253" s="21">
        <f>'Onslow Storage (dayhead)'!U253*'Onslow Storage (M3)'!$B$1</f>
        <v>37777104</v>
      </c>
      <c r="V253" s="21">
        <f>'Onslow Storage (dayhead)'!V253*'Onslow Storage (M3)'!$B$1</f>
        <v>45234720</v>
      </c>
      <c r="W253" s="21">
        <f>'Onslow Storage (dayhead)'!W253*'Onslow Storage (M3)'!$B$1</f>
        <v>0</v>
      </c>
      <c r="X253" s="20">
        <f t="shared" si="13"/>
        <v>10269504</v>
      </c>
      <c r="Y253" s="14">
        <f t="shared" si="15"/>
        <v>34523016.048000008</v>
      </c>
      <c r="Z253" s="26" t="str">
        <f t="shared" si="14"/>
        <v/>
      </c>
    </row>
    <row r="254" spans="1:26" ht="15">
      <c r="A254" s="16">
        <v>36777</v>
      </c>
      <c r="B254" s="24">
        <f t="shared" si="12"/>
        <v>46457280</v>
      </c>
      <c r="C254" s="21">
        <f>'Onslow Storage (dayhead)'!C254*'Onslow Storage (M3)'!$B$1</f>
        <v>30185006.399999999</v>
      </c>
      <c r="D254" s="21">
        <f>'Onslow Storage (dayhead)'!D254*'Onslow Storage (M3)'!$B$1</f>
        <v>0</v>
      </c>
      <c r="E254" s="21">
        <f>'Onslow Storage (dayhead)'!E254*'Onslow Storage (M3)'!$B$1</f>
        <v>40442284.799999997</v>
      </c>
      <c r="F254" s="21">
        <f>'Onslow Storage (dayhead)'!F254*'Onslow Storage (M3)'!$B$1</f>
        <v>28094428.799999997</v>
      </c>
      <c r="G254" s="21">
        <f>'Onslow Storage (dayhead)'!G254*'Onslow Storage (M3)'!$B$1</f>
        <v>39537590.399999999</v>
      </c>
      <c r="H254" s="21">
        <f>'Onslow Storage (dayhead)'!H254*'Onslow Storage (M3)'!$B$1</f>
        <v>33023790.719999999</v>
      </c>
      <c r="I254" s="21">
        <f>'Onslow Storage (dayhead)'!I254*'Onslow Storage (M3)'!$B$1</f>
        <v>32038407.359999999</v>
      </c>
      <c r="J254" s="21">
        <f>'Onslow Storage (dayhead)'!J254*'Onslow Storage (M3)'!$B$1</f>
        <v>48633436.799999997</v>
      </c>
      <c r="K254" s="21">
        <f>'Onslow Storage (dayhead)'!K254*'Onslow Storage (M3)'!$B$1</f>
        <v>16747441.919999998</v>
      </c>
      <c r="L254" s="21">
        <f>'Onslow Storage (dayhead)'!L254*'Onslow Storage (M3)'!$B$1</f>
        <v>40461845.759999998</v>
      </c>
      <c r="M254" s="21">
        <f>'Onslow Storage (dayhead)'!M254*'Onslow Storage (M3)'!$B$1</f>
        <v>37214726.399999999</v>
      </c>
      <c r="N254" s="21">
        <f>'Onslow Storage (dayhead)'!N254*'Onslow Storage (M3)'!$B$1</f>
        <v>31155719.039999999</v>
      </c>
      <c r="O254" s="21">
        <f>'Onslow Storage (dayhead)'!O254*'Onslow Storage (M3)'!$B$1</f>
        <v>30515097.599999998</v>
      </c>
      <c r="P254" s="21">
        <f>'Onslow Storage (dayhead)'!P254*'Onslow Storage (M3)'!$B$1</f>
        <v>33962716.799999997</v>
      </c>
      <c r="Q254" s="21">
        <f>'Onslow Storage (dayhead)'!Q254*'Onslow Storage (M3)'!$B$1</f>
        <v>45381427.199999996</v>
      </c>
      <c r="R254" s="21">
        <f>'Onslow Storage (dayhead)'!R254*'Onslow Storage (M3)'!$B$1</f>
        <v>37207391.039999999</v>
      </c>
      <c r="S254" s="21">
        <f>'Onslow Storage (dayhead)'!S254*'Onslow Storage (M3)'!$B$1</f>
        <v>47985480</v>
      </c>
      <c r="T254" s="21">
        <f>'Onslow Storage (dayhead)'!T254*'Onslow Storage (M3)'!$B$1</f>
        <v>33945600.960000001</v>
      </c>
      <c r="U254" s="21">
        <f>'Onslow Storage (dayhead)'!U254*'Onslow Storage (M3)'!$B$1</f>
        <v>37884689.280000001</v>
      </c>
      <c r="V254" s="21">
        <f>'Onslow Storage (dayhead)'!V254*'Onslow Storage (M3)'!$B$1</f>
        <v>45234720</v>
      </c>
      <c r="W254" s="21">
        <f>'Onslow Storage (dayhead)'!W254*'Onslow Storage (M3)'!$B$1</f>
        <v>0</v>
      </c>
      <c r="X254" s="20">
        <f t="shared" si="13"/>
        <v>10269504</v>
      </c>
      <c r="Y254" s="14">
        <f t="shared" si="15"/>
        <v>34482590.063999996</v>
      </c>
      <c r="Z254" s="26" t="str">
        <f t="shared" si="14"/>
        <v/>
      </c>
    </row>
    <row r="255" spans="1:26" ht="15">
      <c r="A255" s="16">
        <v>36778</v>
      </c>
      <c r="B255" s="24">
        <f t="shared" si="12"/>
        <v>46457280</v>
      </c>
      <c r="C255" s="21">
        <f>'Onslow Storage (dayhead)'!C255*'Onslow Storage (M3)'!$B$1</f>
        <v>30221683.199999999</v>
      </c>
      <c r="D255" s="21">
        <f>'Onslow Storage (dayhead)'!D255*'Onslow Storage (M3)'!$B$1</f>
        <v>0</v>
      </c>
      <c r="E255" s="21">
        <f>'Onslow Storage (dayhead)'!E255*'Onslow Storage (M3)'!$B$1</f>
        <v>40222224</v>
      </c>
      <c r="F255" s="21">
        <f>'Onslow Storage (dayhead)'!F255*'Onslow Storage (M3)'!$B$1</f>
        <v>28094428.799999997</v>
      </c>
      <c r="G255" s="21">
        <f>'Onslow Storage (dayhead)'!G255*'Onslow Storage (M3)'!$B$1</f>
        <v>39439785.600000001</v>
      </c>
      <c r="H255" s="21">
        <f>'Onslow Storage (dayhead)'!H255*'Onslow Storage (M3)'!$B$1</f>
        <v>33053132.16</v>
      </c>
      <c r="I255" s="21">
        <f>'Onslow Storage (dayhead)'!I255*'Onslow Storage (M3)'!$B$1</f>
        <v>31957718.399999999</v>
      </c>
      <c r="J255" s="21">
        <f>'Onslow Storage (dayhead)'!J255*'Onslow Storage (M3)'!$B$1</f>
        <v>48266668.799999997</v>
      </c>
      <c r="K255" s="21">
        <f>'Onslow Storage (dayhead)'!K255*'Onslow Storage (M3)'!$B$1</f>
        <v>16690932.479999999</v>
      </c>
      <c r="L255" s="21">
        <f>'Onslow Storage (dayhead)'!L255*'Onslow Storage (M3)'!$B$1</f>
        <v>40857955.199999996</v>
      </c>
      <c r="M255" s="21">
        <f>'Onslow Storage (dayhead)'!M255*'Onslow Storage (M3)'!$B$1</f>
        <v>37068019.199999996</v>
      </c>
      <c r="N255" s="21">
        <f>'Onslow Storage (dayhead)'!N255*'Onslow Storage (M3)'!$B$1</f>
        <v>31072584.959999997</v>
      </c>
      <c r="O255" s="21">
        <f>'Onslow Storage (dayhead)'!O255*'Onslow Storage (M3)'!$B$1</f>
        <v>30490646.399999999</v>
      </c>
      <c r="P255" s="21">
        <f>'Onslow Storage (dayhead)'!P255*'Onslow Storage (M3)'!$B$1</f>
        <v>33945600.960000001</v>
      </c>
      <c r="Q255" s="21">
        <f>'Onslow Storage (dayhead)'!Q255*'Onslow Storage (M3)'!$B$1</f>
        <v>45198043.199999996</v>
      </c>
      <c r="R255" s="21">
        <f>'Onslow Storage (dayhead)'!R255*'Onslow Storage (M3)'!$B$1</f>
        <v>37214726.399999999</v>
      </c>
      <c r="S255" s="21">
        <f>'Onslow Storage (dayhead)'!S255*'Onslow Storage (M3)'!$B$1</f>
        <v>48022156.799999997</v>
      </c>
      <c r="T255" s="21">
        <f>'Onslow Storage (dayhead)'!T255*'Onslow Storage (M3)'!$B$1</f>
        <v>33857576.640000001</v>
      </c>
      <c r="U255" s="21">
        <f>'Onslow Storage (dayhead)'!U255*'Onslow Storage (M3)'!$B$1</f>
        <v>38053402.559999995</v>
      </c>
      <c r="V255" s="21">
        <f>'Onslow Storage (dayhead)'!V255*'Onslow Storage (M3)'!$B$1</f>
        <v>45356976</v>
      </c>
      <c r="W255" s="21">
        <f>'Onslow Storage (dayhead)'!W255*'Onslow Storage (M3)'!$B$1</f>
        <v>0</v>
      </c>
      <c r="X255" s="20">
        <f t="shared" si="13"/>
        <v>10269504</v>
      </c>
      <c r="Y255" s="14">
        <f t="shared" si="15"/>
        <v>34454213.087999985</v>
      </c>
      <c r="Z255" s="26" t="str">
        <f t="shared" si="14"/>
        <v/>
      </c>
    </row>
    <row r="256" spans="1:26" ht="15">
      <c r="A256" s="16">
        <v>36779</v>
      </c>
      <c r="B256" s="24">
        <f t="shared" si="12"/>
        <v>46457280</v>
      </c>
      <c r="C256" s="21">
        <f>'Onslow Storage (dayhead)'!C256*'Onslow Storage (M3)'!$B$1</f>
        <v>30221683.199999999</v>
      </c>
      <c r="D256" s="21">
        <f>'Onslow Storage (dayhead)'!D256*'Onslow Storage (M3)'!$B$1</f>
        <v>0</v>
      </c>
      <c r="E256" s="21">
        <f>'Onslow Storage (dayhead)'!E256*'Onslow Storage (M3)'!$B$1</f>
        <v>40173321.600000001</v>
      </c>
      <c r="F256" s="21">
        <f>'Onslow Storage (dayhead)'!F256*'Onslow Storage (M3)'!$B$1</f>
        <v>28387843.199999999</v>
      </c>
      <c r="G256" s="21">
        <f>'Onslow Storage (dayhead)'!G256*'Onslow Storage (M3)'!$B$1</f>
        <v>39405553.920000002</v>
      </c>
      <c r="H256" s="21">
        <f>'Onslow Storage (dayhead)'!H256*'Onslow Storage (M3)'!$B$1</f>
        <v>33857576.640000001</v>
      </c>
      <c r="I256" s="21">
        <f>'Onslow Storage (dayhead)'!I256*'Onslow Storage (M3)'!$B$1</f>
        <v>31835462.399999999</v>
      </c>
      <c r="J256" s="21">
        <f>'Onslow Storage (dayhead)'!J256*'Onslow Storage (M3)'!$B$1</f>
        <v>48107736</v>
      </c>
      <c r="K256" s="21">
        <f>'Onslow Storage (dayhead)'!K256*'Onslow Storage (M3)'!$B$1</f>
        <v>16577913.6</v>
      </c>
      <c r="L256" s="21">
        <f>'Onslow Storage (dayhead)'!L256*'Onslow Storage (M3)'!$B$1</f>
        <v>41493686.399999999</v>
      </c>
      <c r="M256" s="21">
        <f>'Onslow Storage (dayhead)'!M256*'Onslow Storage (M3)'!$B$1</f>
        <v>36909086.399999999</v>
      </c>
      <c r="N256" s="21">
        <f>'Onslow Storage (dayhead)'!N256*'Onslow Storage (M3)'!$B$1</f>
        <v>31055469.119999997</v>
      </c>
      <c r="O256" s="21">
        <f>'Onslow Storage (dayhead)'!O256*'Onslow Storage (M3)'!$B$1</f>
        <v>30539548.799999997</v>
      </c>
      <c r="P256" s="21">
        <f>'Onslow Storage (dayhead)'!P256*'Onslow Storage (M3)'!$B$1</f>
        <v>34248795.839999996</v>
      </c>
      <c r="Q256" s="21">
        <f>'Onslow Storage (dayhead)'!Q256*'Onslow Storage (M3)'!$B$1</f>
        <v>44965756.799999997</v>
      </c>
      <c r="R256" s="21">
        <f>'Onslow Storage (dayhead)'!R256*'Onslow Storage (M3)'!$B$1</f>
        <v>37202500.799999997</v>
      </c>
      <c r="S256" s="21">
        <f>'Onslow Storage (dayhead)'!S256*'Onslow Storage (M3)'!$B$1</f>
        <v>47912126.399999999</v>
      </c>
      <c r="T256" s="21">
        <f>'Onslow Storage (dayhead)'!T256*'Onslow Storage (M3)'!$B$1</f>
        <v>33705979.199999996</v>
      </c>
      <c r="U256" s="21">
        <f>'Onslow Storage (dayhead)'!U256*'Onslow Storage (M3)'!$B$1</f>
        <v>38124311.039999999</v>
      </c>
      <c r="V256" s="21">
        <f>'Onslow Storage (dayhead)'!V256*'Onslow Storage (M3)'!$B$1</f>
        <v>45308073.600000001</v>
      </c>
      <c r="W256" s="21">
        <f>'Onslow Storage (dayhead)'!W256*'Onslow Storage (M3)'!$B$1</f>
        <v>0</v>
      </c>
      <c r="X256" s="20">
        <f t="shared" si="13"/>
        <v>10269504</v>
      </c>
      <c r="Y256" s="14">
        <f t="shared" si="15"/>
        <v>34501621.248000003</v>
      </c>
      <c r="Z256" s="26" t="str">
        <f t="shared" si="14"/>
        <v/>
      </c>
    </row>
    <row r="257" spans="1:26" ht="15">
      <c r="A257" s="16">
        <v>36780</v>
      </c>
      <c r="B257" s="24">
        <f t="shared" si="12"/>
        <v>46457280</v>
      </c>
      <c r="C257" s="21">
        <f>'Onslow Storage (dayhead)'!C257*'Onslow Storage (M3)'!$B$1</f>
        <v>30539548.799999997</v>
      </c>
      <c r="D257" s="21">
        <f>'Onslow Storage (dayhead)'!D257*'Onslow Storage (M3)'!$B$1</f>
        <v>0</v>
      </c>
      <c r="E257" s="21">
        <f>'Onslow Storage (dayhead)'!E257*'Onslow Storage (M3)'!$B$1</f>
        <v>40283352</v>
      </c>
      <c r="F257" s="21">
        <f>'Onslow Storage (dayhead)'!F257*'Onslow Storage (M3)'!$B$1</f>
        <v>28265587.199999999</v>
      </c>
      <c r="G257" s="21">
        <f>'Onslow Storage (dayhead)'!G257*'Onslow Storage (M3)'!$B$1</f>
        <v>39317529.600000001</v>
      </c>
      <c r="H257" s="21">
        <f>'Onslow Storage (dayhead)'!H257*'Onslow Storage (M3)'!$B$1</f>
        <v>34598448</v>
      </c>
      <c r="I257" s="21">
        <f>'Onslow Storage (dayhead)'!I257*'Onslow Storage (M3)'!$B$1</f>
        <v>31683864.959999997</v>
      </c>
      <c r="J257" s="21">
        <f>'Onslow Storage (dayhead)'!J257*'Onslow Storage (M3)'!$B$1</f>
        <v>47850998.399999999</v>
      </c>
      <c r="K257" s="21">
        <f>'Onslow Storage (dayhead)'!K257*'Onslow Storage (M3)'!$B$1</f>
        <v>16414905.599999998</v>
      </c>
      <c r="L257" s="21">
        <f>'Onslow Storage (dayhead)'!L257*'Onslow Storage (M3)'!$B$1</f>
        <v>42635557.439999998</v>
      </c>
      <c r="M257" s="21">
        <f>'Onslow Storage (dayhead)'!M257*'Onslow Storage (M3)'!$B$1</f>
        <v>36693915.839999996</v>
      </c>
      <c r="N257" s="21">
        <f>'Onslow Storage (dayhead)'!N257*'Onslow Storage (M3)'!$B$1</f>
        <v>30901426.559999999</v>
      </c>
      <c r="O257" s="21">
        <f>'Onslow Storage (dayhead)'!O257*'Onslow Storage (M3)'!$B$1</f>
        <v>30429518.399999999</v>
      </c>
      <c r="P257" s="21">
        <f>'Onslow Storage (dayhead)'!P257*'Onslow Storage (M3)'!$B$1</f>
        <v>34549545.600000001</v>
      </c>
      <c r="Q257" s="21">
        <f>'Onslow Storage (dayhead)'!Q257*'Onslow Storage (M3)'!$B$1</f>
        <v>44501184</v>
      </c>
      <c r="R257" s="21">
        <f>'Onslow Storage (dayhead)'!R257*'Onslow Storage (M3)'!$B$1</f>
        <v>37173159.359999999</v>
      </c>
      <c r="S257" s="21">
        <f>'Onslow Storage (dayhead)'!S257*'Onslow Storage (M3)'!$B$1</f>
        <v>47887675.199999996</v>
      </c>
      <c r="T257" s="21">
        <f>'Onslow Storage (dayhead)'!T257*'Onslow Storage (M3)'!$B$1</f>
        <v>33701088.960000001</v>
      </c>
      <c r="U257" s="21">
        <f>'Onslow Storage (dayhead)'!U257*'Onslow Storage (M3)'!$B$1</f>
        <v>38547316.799999997</v>
      </c>
      <c r="V257" s="21">
        <f>'Onslow Storage (dayhead)'!V257*'Onslow Storage (M3)'!$B$1</f>
        <v>45471896.640000001</v>
      </c>
      <c r="W257" s="21">
        <f>'Onslow Storage (dayhead)'!W257*'Onslow Storage (M3)'!$B$1</f>
        <v>0</v>
      </c>
      <c r="X257" s="20">
        <f t="shared" si="13"/>
        <v>10269504</v>
      </c>
      <c r="Y257" s="14">
        <f t="shared" si="15"/>
        <v>34572325.968000002</v>
      </c>
      <c r="Z257" s="26" t="str">
        <f t="shared" si="14"/>
        <v/>
      </c>
    </row>
    <row r="258" spans="1:26" ht="15">
      <c r="A258" s="16">
        <v>36781</v>
      </c>
      <c r="B258" s="24">
        <f t="shared" si="12"/>
        <v>46457280</v>
      </c>
      <c r="C258" s="21">
        <f>'Onslow Storage (dayhead)'!C258*'Onslow Storage (M3)'!$B$1</f>
        <v>31664304</v>
      </c>
      <c r="D258" s="21">
        <f>'Onslow Storage (dayhead)'!D258*'Onslow Storage (M3)'!$B$1</f>
        <v>0</v>
      </c>
      <c r="E258" s="21">
        <f>'Onslow Storage (dayhead)'!E258*'Onslow Storage (M3)'!$B$1</f>
        <v>40207553.280000001</v>
      </c>
      <c r="F258" s="21">
        <f>'Onslow Storage (dayhead)'!F258*'Onslow Storage (M3)'!$B$1</f>
        <v>28265587.199999999</v>
      </c>
      <c r="G258" s="21">
        <f>'Onslow Storage (dayhead)'!G258*'Onslow Storage (M3)'!$B$1</f>
        <v>39268627.199999996</v>
      </c>
      <c r="H258" s="21">
        <f>'Onslow Storage (dayhead)'!H258*'Onslow Storage (M3)'!$B$1</f>
        <v>34745155.199999996</v>
      </c>
      <c r="I258" s="21">
        <f>'Onslow Storage (dayhead)'!I258*'Onslow Storage (M3)'!$B$1</f>
        <v>31493145.599999998</v>
      </c>
      <c r="J258" s="21">
        <f>'Onslow Storage (dayhead)'!J258*'Onslow Storage (M3)'!$B$1</f>
        <v>47655388.799999997</v>
      </c>
      <c r="K258" s="21">
        <f>'Onslow Storage (dayhead)'!K258*'Onslow Storage (M3)'!$B$1</f>
        <v>16306233.6</v>
      </c>
      <c r="L258" s="21">
        <f>'Onslow Storage (dayhead)'!L258*'Onslow Storage (M3)'!$B$1</f>
        <v>43616050.559999995</v>
      </c>
      <c r="M258" s="21">
        <f>'Onslow Storage (dayhead)'!M258*'Onslow Storage (M3)'!$B$1</f>
        <v>36544763.519999996</v>
      </c>
      <c r="N258" s="21">
        <f>'Onslow Storage (dayhead)'!N258*'Onslow Storage (M3)'!$B$1</f>
        <v>30908761.919999998</v>
      </c>
      <c r="O258" s="21">
        <f>'Onslow Storage (dayhead)'!O258*'Onslow Storage (M3)'!$B$1</f>
        <v>30405067.199999999</v>
      </c>
      <c r="P258" s="21">
        <f>'Onslow Storage (dayhead)'!P258*'Onslow Storage (M3)'!$B$1</f>
        <v>34679136.960000001</v>
      </c>
      <c r="Q258" s="21">
        <f>'Onslow Storage (dayhead)'!Q258*'Onslow Storage (M3)'!$B$1</f>
        <v>44256672</v>
      </c>
      <c r="R258" s="21">
        <f>'Onslow Storage (dayhead)'!R258*'Onslow Storage (M3)'!$B$1</f>
        <v>37104696</v>
      </c>
      <c r="S258" s="21">
        <f>'Onslow Storage (dayhead)'!S258*'Onslow Storage (M3)'!$B$1</f>
        <v>47965919.039999999</v>
      </c>
      <c r="T258" s="21">
        <f>'Onslow Storage (dayhead)'!T258*'Onslow Storage (M3)'!$B$1</f>
        <v>33644851.199999996</v>
      </c>
      <c r="U258" s="21">
        <f>'Onslow Storage (dayhead)'!U258*'Onslow Storage (M3)'!$B$1</f>
        <v>38772267.839999996</v>
      </c>
      <c r="V258" s="21">
        <f>'Onslow Storage (dayhead)'!V258*'Onslow Storage (M3)'!$B$1</f>
        <v>47948803.199999996</v>
      </c>
      <c r="W258" s="21">
        <f>'Onslow Storage (dayhead)'!W258*'Onslow Storage (M3)'!$B$1</f>
        <v>0</v>
      </c>
      <c r="X258" s="20">
        <f t="shared" si="13"/>
        <v>10269504</v>
      </c>
      <c r="Y258" s="14">
        <f t="shared" si="15"/>
        <v>34772649.216000006</v>
      </c>
      <c r="Z258" s="26" t="str">
        <f t="shared" si="14"/>
        <v/>
      </c>
    </row>
    <row r="259" spans="1:26" ht="15">
      <c r="A259" s="16">
        <v>36782</v>
      </c>
      <c r="B259" s="24">
        <f t="shared" si="12"/>
        <v>46457280</v>
      </c>
      <c r="C259" s="21">
        <f>'Onslow Storage (dayhead)'!C259*'Onslow Storage (M3)'!$B$1</f>
        <v>31688755.199999999</v>
      </c>
      <c r="D259" s="21">
        <f>'Onslow Storage (dayhead)'!D259*'Onslow Storage (M3)'!$B$1</f>
        <v>0</v>
      </c>
      <c r="E259" s="21">
        <f>'Onslow Storage (dayhead)'!E259*'Onslow Storage (M3)'!$B$1</f>
        <v>39953260.799999997</v>
      </c>
      <c r="F259" s="21">
        <f>'Onslow Storage (dayhead)'!F259*'Onslow Storage (M3)'!$B$1</f>
        <v>28265587.199999999</v>
      </c>
      <c r="G259" s="21">
        <f>'Onslow Storage (dayhead)'!G259*'Onslow Storage (M3)'!$B$1</f>
        <v>39109694.399999999</v>
      </c>
      <c r="H259" s="21">
        <f>'Onslow Storage (dayhead)'!H259*'Onslow Storage (M3)'!$B$1</f>
        <v>34745155.199999996</v>
      </c>
      <c r="I259" s="21">
        <f>'Onslow Storage (dayhead)'!I259*'Onslow Storage (M3)'!$B$1</f>
        <v>31321987.199999999</v>
      </c>
      <c r="J259" s="21">
        <f>'Onslow Storage (dayhead)'!J259*'Onslow Storage (M3)'!$B$1</f>
        <v>47141913.600000001</v>
      </c>
      <c r="K259" s="21">
        <f>'Onslow Storage (dayhead)'!K259*'Onslow Storage (M3)'!$B$1</f>
        <v>16233785.6</v>
      </c>
      <c r="L259" s="21">
        <f>'Onslow Storage (dayhead)'!L259*'Onslow Storage (M3)'!$B$1</f>
        <v>44354476.799999997</v>
      </c>
      <c r="M259" s="21">
        <f>'Onslow Storage (dayhead)'!M259*'Onslow Storage (M3)'!$B$1</f>
        <v>36385830.719999999</v>
      </c>
      <c r="N259" s="21">
        <f>'Onslow Storage (dayhead)'!N259*'Onslow Storage (M3)'!$B$1</f>
        <v>31089700.799999997</v>
      </c>
      <c r="O259" s="21">
        <f>'Onslow Storage (dayhead)'!O259*'Onslow Storage (M3)'!$B$1</f>
        <v>30356164.799999997</v>
      </c>
      <c r="P259" s="21">
        <f>'Onslow Storage (dayhead)'!P259*'Onslow Storage (M3)'!$B$1</f>
        <v>34708478.399999999</v>
      </c>
      <c r="Q259" s="21">
        <f>'Onslow Storage (dayhead)'!Q259*'Onslow Storage (M3)'!$B$1</f>
        <v>44012160</v>
      </c>
      <c r="R259" s="21">
        <f>'Onslow Storage (dayhead)'!R259*'Onslow Storage (M3)'!$B$1</f>
        <v>37068019.199999996</v>
      </c>
      <c r="S259" s="21">
        <f>'Onslow Storage (dayhead)'!S259*'Onslow Storage (M3)'!$B$1</f>
        <v>49574808</v>
      </c>
      <c r="T259" s="21">
        <f>'Onslow Storage (dayhead)'!T259*'Onslow Storage (M3)'!$B$1</f>
        <v>33593503.68</v>
      </c>
      <c r="U259" s="21">
        <f>'Onslow Storage (dayhead)'!U259*'Onslow Storage (M3)'!$B$1</f>
        <v>38772267.839999996</v>
      </c>
      <c r="V259" s="21">
        <f>'Onslow Storage (dayhead)'!V259*'Onslow Storage (M3)'!$B$1</f>
        <v>44867952</v>
      </c>
      <c r="W259" s="21">
        <f>'Onslow Storage (dayhead)'!W259*'Onslow Storage (M3)'!$B$1</f>
        <v>0</v>
      </c>
      <c r="X259" s="20">
        <f t="shared" si="13"/>
        <v>10269504</v>
      </c>
      <c r="Y259" s="14">
        <f t="shared" si="15"/>
        <v>34662175.072000004</v>
      </c>
      <c r="Z259" s="26" t="str">
        <f t="shared" si="14"/>
        <v/>
      </c>
    </row>
    <row r="260" spans="1:26" ht="15">
      <c r="A260" s="16">
        <v>36783</v>
      </c>
      <c r="B260" s="24">
        <f t="shared" ref="B260:B323" si="16">19000*$B$1</f>
        <v>46457280</v>
      </c>
      <c r="C260" s="21">
        <f>'Onslow Storage (dayhead)'!C260*'Onslow Storage (M3)'!$B$1</f>
        <v>32092200</v>
      </c>
      <c r="D260" s="21">
        <f>'Onslow Storage (dayhead)'!D260*'Onslow Storage (M3)'!$B$1</f>
        <v>0</v>
      </c>
      <c r="E260" s="21">
        <f>'Onslow Storage (dayhead)'!E260*'Onslow Storage (M3)'!$B$1</f>
        <v>39757651.199999996</v>
      </c>
      <c r="F260" s="21">
        <f>'Onslow Storage (dayhead)'!F260*'Onslow Storage (M3)'!$B$1</f>
        <v>28143331.199999999</v>
      </c>
      <c r="G260" s="21">
        <f>'Onslow Storage (dayhead)'!G260*'Onslow Storage (M3)'!$B$1</f>
        <v>38926310.399999999</v>
      </c>
      <c r="H260" s="21">
        <f>'Onslow Storage (dayhead)'!H260*'Onslow Storage (M3)'!$B$1</f>
        <v>34725594.240000002</v>
      </c>
      <c r="I260" s="21">
        <f>'Onslow Storage (dayhead)'!I260*'Onslow Storage (M3)'!$B$1</f>
        <v>31065249.599999998</v>
      </c>
      <c r="J260" s="21">
        <f>'Onslow Storage (dayhead)'!J260*'Onslow Storage (M3)'!$B$1</f>
        <v>47386425.600000001</v>
      </c>
      <c r="K260" s="21">
        <f>'Onslow Storage (dayhead)'!K260*'Onslow Storage (M3)'!$B$1</f>
        <v>16088889.6</v>
      </c>
      <c r="L260" s="21">
        <f>'Onslow Storage (dayhead)'!L260*'Onslow Storage (M3)'!$B$1</f>
        <v>45178482.239999995</v>
      </c>
      <c r="M260" s="21">
        <f>'Onslow Storage (dayhead)'!M260*'Onslow Storage (M3)'!$B$1</f>
        <v>36119312.640000001</v>
      </c>
      <c r="N260" s="21">
        <f>'Onslow Storage (dayhead)'!N260*'Onslow Storage (M3)'!$B$1</f>
        <v>31608066.239999998</v>
      </c>
      <c r="O260" s="21">
        <f>'Onslow Storage (dayhead)'!O260*'Onslow Storage (M3)'!$B$1</f>
        <v>30182561.279999997</v>
      </c>
      <c r="P260" s="21">
        <f>'Onslow Storage (dayhead)'!P260*'Onslow Storage (M3)'!$B$1</f>
        <v>34752490.559999995</v>
      </c>
      <c r="Q260" s="21">
        <f>'Onslow Storage (dayhead)'!Q260*'Onslow Storage (M3)'!$B$1</f>
        <v>43669843.199999996</v>
      </c>
      <c r="R260" s="21">
        <f>'Onslow Storage (dayhead)'!R260*'Onslow Storage (M3)'!$B$1</f>
        <v>36938427.839999996</v>
      </c>
      <c r="S260" s="21">
        <f>'Onslow Storage (dayhead)'!S260*'Onslow Storage (M3)'!$B$1</f>
        <v>49281393.600000001</v>
      </c>
      <c r="T260" s="21">
        <f>'Onslow Storage (dayhead)'!T260*'Onslow Storage (M3)'!$B$1</f>
        <v>33669302.399999999</v>
      </c>
      <c r="U260" s="21">
        <f>'Onslow Storage (dayhead)'!U260*'Onslow Storage (M3)'!$B$1</f>
        <v>38613335.039999999</v>
      </c>
      <c r="V260" s="21">
        <f>'Onslow Storage (dayhead)'!V260*'Onslow Storage (M3)'!$B$1</f>
        <v>45356976</v>
      </c>
      <c r="W260" s="21">
        <f>'Onslow Storage (dayhead)'!W260*'Onslow Storage (M3)'!$B$1</f>
        <v>0</v>
      </c>
      <c r="X260" s="20">
        <f t="shared" ref="X260:X323" si="17">4200*$B$1</f>
        <v>10269504</v>
      </c>
      <c r="Y260" s="14">
        <f t="shared" si="15"/>
        <v>34677792.143999994</v>
      </c>
      <c r="Z260" s="26" t="str">
        <f t="shared" ref="Z260:Z323" si="18">IF(W260=0,"",(W260-Y260)/Y260)</f>
        <v/>
      </c>
    </row>
    <row r="261" spans="1:26" ht="15">
      <c r="A261" s="16">
        <v>36784</v>
      </c>
      <c r="B261" s="24">
        <f t="shared" si="16"/>
        <v>46457280</v>
      </c>
      <c r="C261" s="21">
        <f>'Onslow Storage (dayhead)'!C261*'Onslow Storage (M3)'!$B$1</f>
        <v>32886864</v>
      </c>
      <c r="D261" s="21">
        <f>'Onslow Storage (dayhead)'!D261*'Onslow Storage (M3)'!$B$1</f>
        <v>0</v>
      </c>
      <c r="E261" s="21">
        <f>'Onslow Storage (dayhead)'!E261*'Onslow Storage (M3)'!$B$1</f>
        <v>39586492.799999997</v>
      </c>
      <c r="F261" s="21">
        <f>'Onslow Storage (dayhead)'!F261*'Onslow Storage (M3)'!$B$1</f>
        <v>28143331.199999999</v>
      </c>
      <c r="G261" s="21">
        <f>'Onslow Storage (dayhead)'!G261*'Onslow Storage (M3)'!$B$1</f>
        <v>38865182.399999999</v>
      </c>
      <c r="H261" s="21">
        <f>'Onslow Storage (dayhead)'!H261*'Onslow Storage (M3)'!$B$1</f>
        <v>34720704</v>
      </c>
      <c r="I261" s="21">
        <f>'Onslow Storage (dayhead)'!I261*'Onslow Storage (M3)'!$B$1</f>
        <v>30857414.399999999</v>
      </c>
      <c r="J261" s="21">
        <f>'Onslow Storage (dayhead)'!J261*'Onslow Storage (M3)'!$B$1</f>
        <v>47435328</v>
      </c>
      <c r="K261" s="21">
        <f>'Onslow Storage (dayhead)'!K261*'Onslow Storage (M3)'!$B$1</f>
        <v>16027761.6</v>
      </c>
      <c r="L261" s="21">
        <f>'Onslow Storage (dayhead)'!L261*'Onslow Storage (M3)'!$B$1</f>
        <v>45601488</v>
      </c>
      <c r="M261" s="21">
        <f>'Onslow Storage (dayhead)'!M261*'Onslow Storage (M3)'!$B$1</f>
        <v>35955489.600000001</v>
      </c>
      <c r="N261" s="21">
        <f>'Onslow Storage (dayhead)'!N261*'Onslow Storage (M3)'!$B$1</f>
        <v>31444243.199999999</v>
      </c>
      <c r="O261" s="21">
        <f>'Onslow Storage (dayhead)'!O261*'Onslow Storage (M3)'!$B$1</f>
        <v>30153219.84</v>
      </c>
      <c r="P261" s="21">
        <f>'Onslow Storage (dayhead)'!P261*'Onslow Storage (M3)'!$B$1</f>
        <v>34798947.839999996</v>
      </c>
      <c r="Q261" s="21">
        <f>'Onslow Storage (dayhead)'!Q261*'Onslow Storage (M3)'!$B$1</f>
        <v>43413105.600000001</v>
      </c>
      <c r="R261" s="21">
        <f>'Onslow Storage (dayhead)'!R261*'Onslow Storage (M3)'!$B$1</f>
        <v>37002000.960000001</v>
      </c>
      <c r="S261" s="21">
        <f>'Onslow Storage (dayhead)'!S261*'Onslow Storage (M3)'!$B$1</f>
        <v>49024656</v>
      </c>
      <c r="T261" s="21">
        <f>'Onslow Storage (dayhead)'!T261*'Onslow Storage (M3)'!$B$1</f>
        <v>33926040</v>
      </c>
      <c r="U261" s="21">
        <f>'Onslow Storage (dayhead)'!U261*'Onslow Storage (M3)'!$B$1</f>
        <v>38588883.839999996</v>
      </c>
      <c r="V261" s="21">
        <f>'Onslow Storage (dayhead)'!V261*'Onslow Storage (M3)'!$B$1</f>
        <v>45308073.600000001</v>
      </c>
      <c r="W261" s="21">
        <f>'Onslow Storage (dayhead)'!W261*'Onslow Storage (M3)'!$B$1</f>
        <v>0</v>
      </c>
      <c r="X261" s="20">
        <f t="shared" si="17"/>
        <v>10269504</v>
      </c>
      <c r="Y261" s="14">
        <f t="shared" ref="Y261:Y324" si="19">IF(W261=0,AVERAGE(C261:V261),AVERAGE(C261:W261))</f>
        <v>34686961.344000004</v>
      </c>
      <c r="Z261" s="26" t="str">
        <f t="shared" si="18"/>
        <v/>
      </c>
    </row>
    <row r="262" spans="1:26" ht="15">
      <c r="A262" s="16">
        <v>36785</v>
      </c>
      <c r="B262" s="24">
        <f t="shared" si="16"/>
        <v>46457280</v>
      </c>
      <c r="C262" s="21">
        <f>'Onslow Storage (dayhead)'!C262*'Onslow Storage (M3)'!$B$1</f>
        <v>33449241.599999998</v>
      </c>
      <c r="D262" s="21">
        <f>'Onslow Storage (dayhead)'!D262*'Onslow Storage (M3)'!$B$1</f>
        <v>0</v>
      </c>
      <c r="E262" s="21">
        <f>'Onslow Storage (dayhead)'!E262*'Onslow Storage (M3)'!$B$1</f>
        <v>39464236.799999997</v>
      </c>
      <c r="F262" s="21">
        <f>'Onslow Storage (dayhead)'!F262*'Onslow Storage (M3)'!$B$1</f>
        <v>28216684.799999997</v>
      </c>
      <c r="G262" s="21">
        <f>'Onslow Storage (dayhead)'!G262*'Onslow Storage (M3)'!$B$1</f>
        <v>38583993.600000001</v>
      </c>
      <c r="H262" s="21">
        <f>'Onslow Storage (dayhead)'!H262*'Onslow Storage (M3)'!$B$1</f>
        <v>34696252.799999997</v>
      </c>
      <c r="I262" s="21">
        <f>'Onslow Storage (dayhead)'!I262*'Onslow Storage (M3)'!$B$1</f>
        <v>30649579.199999999</v>
      </c>
      <c r="J262" s="21">
        <f>'Onslow Storage (dayhead)'!J262*'Onslow Storage (M3)'!$B$1</f>
        <v>47105236.799999997</v>
      </c>
      <c r="K262" s="21">
        <f>'Onslow Storage (dayhead)'!K262*'Onslow Storage (M3)'!$B$1</f>
        <v>15987009.599999998</v>
      </c>
      <c r="L262" s="21">
        <f>'Onslow Storage (dayhead)'!L262*'Onslow Storage (M3)'!$B$1</f>
        <v>46004932.799999997</v>
      </c>
      <c r="M262" s="21">
        <f>'Onslow Storage (dayhead)'!M262*'Onslow Storage (M3)'!$B$1</f>
        <v>35764770.240000002</v>
      </c>
      <c r="N262" s="21">
        <f>'Onslow Storage (dayhead)'!N262*'Onslow Storage (M3)'!$B$1</f>
        <v>31444243.199999999</v>
      </c>
      <c r="O262" s="21">
        <f>'Onslow Storage (dayhead)'!O262*'Onslow Storage (M3)'!$B$1</f>
        <v>30092091.84</v>
      </c>
      <c r="P262" s="21">
        <f>'Onslow Storage (dayhead)'!P262*'Onslow Storage (M3)'!$B$1</f>
        <v>34891862.399999999</v>
      </c>
      <c r="Q262" s="21">
        <f>'Onslow Storage (dayhead)'!Q262*'Onslow Storage (M3)'!$B$1</f>
        <v>43102575.359999999</v>
      </c>
      <c r="R262" s="21">
        <f>'Onslow Storage (dayhead)'!R262*'Onslow Storage (M3)'!$B$1</f>
        <v>36909086.399999999</v>
      </c>
      <c r="S262" s="21">
        <f>'Onslow Storage (dayhead)'!S262*'Onslow Storage (M3)'!$B$1</f>
        <v>49220265.600000001</v>
      </c>
      <c r="T262" s="21">
        <f>'Onslow Storage (dayhead)'!T262*'Onslow Storage (M3)'!$B$1</f>
        <v>34018954.559999995</v>
      </c>
      <c r="U262" s="21">
        <f>'Onslow Storage (dayhead)'!U262*'Onslow Storage (M3)'!$B$1</f>
        <v>38539981.439999998</v>
      </c>
      <c r="V262" s="21">
        <f>'Onslow Storage (dayhead)'!V262*'Onslow Storage (M3)'!$B$1</f>
        <v>45217604.159999996</v>
      </c>
      <c r="W262" s="21">
        <f>'Onslow Storage (dayhead)'!W262*'Onslow Storage (M3)'!$B$1</f>
        <v>0</v>
      </c>
      <c r="X262" s="20">
        <f t="shared" si="17"/>
        <v>10269504</v>
      </c>
      <c r="Y262" s="14">
        <f t="shared" si="19"/>
        <v>34667930.159999982</v>
      </c>
      <c r="Z262" s="26" t="str">
        <f t="shared" si="18"/>
        <v/>
      </c>
    </row>
    <row r="263" spans="1:26" ht="15">
      <c r="A263" s="16">
        <v>36786</v>
      </c>
      <c r="B263" s="24">
        <f t="shared" si="16"/>
        <v>46457280</v>
      </c>
      <c r="C263" s="21">
        <f>'Onslow Storage (dayhead)'!C263*'Onslow Storage (M3)'!$B$1</f>
        <v>33583723.199999996</v>
      </c>
      <c r="D263" s="21">
        <f>'Onslow Storage (dayhead)'!D263*'Onslow Storage (M3)'!$B$1</f>
        <v>0</v>
      </c>
      <c r="E263" s="21">
        <f>'Onslow Storage (dayhead)'!E263*'Onslow Storage (M3)'!$B$1</f>
        <v>39249066.239999995</v>
      </c>
      <c r="F263" s="21">
        <f>'Onslow Storage (dayhead)'!F263*'Onslow Storage (M3)'!$B$1</f>
        <v>28143331.199999999</v>
      </c>
      <c r="G263" s="21">
        <f>'Onslow Storage (dayhead)'!G263*'Onslow Storage (M3)'!$B$1</f>
        <v>38412835.199999996</v>
      </c>
      <c r="H263" s="21">
        <f>'Onslow Storage (dayhead)'!H263*'Onslow Storage (M3)'!$B$1</f>
        <v>34703588.159999996</v>
      </c>
      <c r="I263" s="21">
        <f>'Onslow Storage (dayhead)'!I263*'Onslow Storage (M3)'!$B$1</f>
        <v>30405067.199999999</v>
      </c>
      <c r="J263" s="21">
        <f>'Onslow Storage (dayhead)'!J263*'Onslow Storage (M3)'!$B$1</f>
        <v>47105236.799999997</v>
      </c>
      <c r="K263" s="21">
        <f>'Onslow Storage (dayhead)'!K263*'Onslow Storage (M3)'!$B$1</f>
        <v>15959841.599999998</v>
      </c>
      <c r="L263" s="21">
        <f>'Onslow Storage (dayhead)'!L263*'Onslow Storage (M3)'!$B$1</f>
        <v>46053835.199999996</v>
      </c>
      <c r="M263" s="21">
        <f>'Onslow Storage (dayhead)'!M263*'Onslow Storage (M3)'!$B$1</f>
        <v>35764770.240000002</v>
      </c>
      <c r="N263" s="21">
        <f>'Onslow Storage (dayhead)'!N263*'Onslow Storage (M3)'!$B$1</f>
        <v>31383115.199999999</v>
      </c>
      <c r="O263" s="21">
        <f>'Onslow Storage (dayhead)'!O263*'Onslow Storage (M3)'!$B$1</f>
        <v>29982061.439999998</v>
      </c>
      <c r="P263" s="21">
        <f>'Onslow Storage (dayhead)'!P263*'Onslow Storage (M3)'!$B$1</f>
        <v>34957880.640000001</v>
      </c>
      <c r="Q263" s="21">
        <f>'Onslow Storage (dayhead)'!Q263*'Onslow Storage (M3)'!$B$1</f>
        <v>42789600</v>
      </c>
      <c r="R263" s="21">
        <f>'Onslow Storage (dayhead)'!R263*'Onslow Storage (M3)'!$B$1</f>
        <v>36887080.32</v>
      </c>
      <c r="S263" s="21">
        <f>'Onslow Storage (dayhead)'!S263*'Onslow Storage (M3)'!$B$1</f>
        <v>49098009.600000001</v>
      </c>
      <c r="T263" s="21">
        <f>'Onslow Storage (dayhead)'!T263*'Onslow Storage (M3)'!$B$1</f>
        <v>34136320.32</v>
      </c>
      <c r="U263" s="21">
        <f>'Onslow Storage (dayhead)'!U263*'Onslow Storage (M3)'!$B$1</f>
        <v>38486188.799999997</v>
      </c>
      <c r="V263" s="21">
        <f>'Onslow Storage (dayhead)'!V263*'Onslow Storage (M3)'!$B$1</f>
        <v>47386425.600000001</v>
      </c>
      <c r="W263" s="21">
        <f>'Onslow Storage (dayhead)'!W263*'Onslow Storage (M3)'!$B$1</f>
        <v>0</v>
      </c>
      <c r="X263" s="20">
        <f t="shared" si="17"/>
        <v>10269504</v>
      </c>
      <c r="Y263" s="14">
        <f t="shared" si="19"/>
        <v>34724398.848000005</v>
      </c>
      <c r="Z263" s="26" t="str">
        <f t="shared" si="18"/>
        <v/>
      </c>
    </row>
    <row r="264" spans="1:26" ht="15">
      <c r="A264" s="16">
        <v>36787</v>
      </c>
      <c r="B264" s="24">
        <f t="shared" si="16"/>
        <v>46457280</v>
      </c>
      <c r="C264" s="21">
        <f>'Onslow Storage (dayhead)'!C264*'Onslow Storage (M3)'!$B$1</f>
        <v>33742656</v>
      </c>
      <c r="D264" s="21">
        <f>'Onslow Storage (dayhead)'!D264*'Onslow Storage (M3)'!$B$1</f>
        <v>0</v>
      </c>
      <c r="E264" s="21">
        <f>'Onslow Storage (dayhead)'!E264*'Onslow Storage (M3)'!$B$1</f>
        <v>39537590.399999999</v>
      </c>
      <c r="F264" s="21">
        <f>'Onslow Storage (dayhead)'!F264*'Onslow Storage (M3)'!$B$1</f>
        <v>28069977.599999998</v>
      </c>
      <c r="G264" s="21">
        <f>'Onslow Storage (dayhead)'!G264*'Onslow Storage (M3)'!$B$1</f>
        <v>38143872</v>
      </c>
      <c r="H264" s="21">
        <f>'Onslow Storage (dayhead)'!H264*'Onslow Storage (M3)'!$B$1</f>
        <v>34684027.199999996</v>
      </c>
      <c r="I264" s="21">
        <f>'Onslow Storage (dayhead)'!I264*'Onslow Storage (M3)'!$B$1</f>
        <v>30429518.399999999</v>
      </c>
      <c r="J264" s="21">
        <f>'Onslow Storage (dayhead)'!J264*'Onslow Storage (M3)'!$B$1</f>
        <v>46946304</v>
      </c>
      <c r="K264" s="21">
        <f>'Onslow Storage (dayhead)'!K264*'Onslow Storage (M3)'!$B$1</f>
        <v>15905505.6</v>
      </c>
      <c r="L264" s="21">
        <f>'Onslow Storage (dayhead)'!L264*'Onslow Storage (M3)'!$B$1</f>
        <v>46237219.199999996</v>
      </c>
      <c r="M264" s="21">
        <f>'Onslow Storage (dayhead)'!M264*'Onslow Storage (M3)'!$B$1</f>
        <v>35764770.240000002</v>
      </c>
      <c r="N264" s="21">
        <f>'Onslow Storage (dayhead)'!N264*'Onslow Storage (M3)'!$B$1</f>
        <v>31321987.199999999</v>
      </c>
      <c r="O264" s="21">
        <f>'Onslow Storage (dayhead)'!O264*'Onslow Storage (M3)'!$B$1</f>
        <v>29818238.399999999</v>
      </c>
      <c r="P264" s="21">
        <f>'Onslow Storage (dayhead)'!P264*'Onslow Storage (M3)'!$B$1</f>
        <v>35014118.399999999</v>
      </c>
      <c r="Q264" s="21">
        <f>'Onslow Storage (dayhead)'!Q264*'Onslow Storage (M3)'!$B$1</f>
        <v>42552423.359999999</v>
      </c>
      <c r="R264" s="21">
        <f>'Onslow Storage (dayhead)'!R264*'Onslow Storage (M3)'!$B$1</f>
        <v>36693915.839999996</v>
      </c>
      <c r="S264" s="21">
        <f>'Onslow Storage (dayhead)'!S264*'Onslow Storage (M3)'!$B$1</f>
        <v>48902400</v>
      </c>
      <c r="T264" s="21">
        <f>'Onslow Storage (dayhead)'!T264*'Onslow Storage (M3)'!$B$1</f>
        <v>34214564.159999996</v>
      </c>
      <c r="U264" s="21">
        <f>'Onslow Storage (dayhead)'!U264*'Onslow Storage (M3)'!$B$1</f>
        <v>38400609.600000001</v>
      </c>
      <c r="V264" s="21">
        <f>'Onslow Storage (dayhead)'!V264*'Onslow Storage (M3)'!$B$1</f>
        <v>46750694.399999999</v>
      </c>
      <c r="W264" s="21">
        <f>'Onslow Storage (dayhead)'!W264*'Onslow Storage (M3)'!$B$1</f>
        <v>0</v>
      </c>
      <c r="X264" s="20">
        <f t="shared" si="17"/>
        <v>10269504</v>
      </c>
      <c r="Y264" s="14">
        <f t="shared" si="19"/>
        <v>34656519.599999994</v>
      </c>
      <c r="Z264" s="26" t="str">
        <f t="shared" si="18"/>
        <v/>
      </c>
    </row>
    <row r="265" spans="1:26" ht="15">
      <c r="A265" s="16">
        <v>36788</v>
      </c>
      <c r="B265" s="24">
        <f t="shared" si="16"/>
        <v>46457280</v>
      </c>
      <c r="C265" s="21">
        <f>'Onslow Storage (dayhead)'!C265*'Onslow Storage (M3)'!$B$1</f>
        <v>33962716.799999997</v>
      </c>
      <c r="D265" s="21">
        <f>'Onslow Storage (dayhead)'!D265*'Onslow Storage (M3)'!$B$1</f>
        <v>0</v>
      </c>
      <c r="E265" s="21">
        <f>'Onslow Storage (dayhead)'!E265*'Onslow Storage (M3)'!$B$1</f>
        <v>39562041.600000001</v>
      </c>
      <c r="F265" s="21">
        <f>'Onslow Storage (dayhead)'!F265*'Onslow Storage (M3)'!$B$1</f>
        <v>28033300.799999997</v>
      </c>
      <c r="G265" s="21">
        <f>'Onslow Storage (dayhead)'!G265*'Onslow Storage (M3)'!$B$1</f>
        <v>37936036.799999997</v>
      </c>
      <c r="H265" s="21">
        <f>'Onslow Storage (dayhead)'!H265*'Onslow Storage (M3)'!$B$1</f>
        <v>34573996.799999997</v>
      </c>
      <c r="I265" s="21">
        <f>'Onslow Storage (dayhead)'!I265*'Onslow Storage (M3)'!$B$1</f>
        <v>30258360</v>
      </c>
      <c r="J265" s="21">
        <f>'Onslow Storage (dayhead)'!J265*'Onslow Storage (M3)'!$B$1</f>
        <v>46934078.399999999</v>
      </c>
      <c r="K265" s="21">
        <f>'Onslow Storage (dayhead)'!K265*'Onslow Storage (M3)'!$B$1</f>
        <v>15816666.24</v>
      </c>
      <c r="L265" s="21">
        <f>'Onslow Storage (dayhead)'!L265*'Onslow Storage (M3)'!$B$1</f>
        <v>46420603.199999996</v>
      </c>
      <c r="M265" s="21">
        <f>'Onslow Storage (dayhead)'!M265*'Onslow Storage (M3)'!$B$1</f>
        <v>35581386.240000002</v>
      </c>
      <c r="N265" s="21">
        <f>'Onslow Storage (dayhead)'!N265*'Onslow Storage (M3)'!$B$1</f>
        <v>31248633.599999998</v>
      </c>
      <c r="O265" s="21">
        <f>'Onslow Storage (dayhead)'!O265*'Onslow Storage (M3)'!$B$1</f>
        <v>29695982.399999999</v>
      </c>
      <c r="P265" s="21">
        <f>'Onslow Storage (dayhead)'!P265*'Onslow Storage (M3)'!$B$1</f>
        <v>35050795.199999996</v>
      </c>
      <c r="Q265" s="21">
        <f>'Onslow Storage (dayhead)'!Q265*'Onslow Storage (M3)'!$B$1</f>
        <v>42447283.199999996</v>
      </c>
      <c r="R265" s="21">
        <f>'Onslow Storage (dayhead)'!R265*'Onslow Storage (M3)'!$B$1</f>
        <v>36657239.039999999</v>
      </c>
      <c r="S265" s="21">
        <f>'Onslow Storage (dayhead)'!S265*'Onslow Storage (M3)'!$B$1</f>
        <v>48621211.199999996</v>
      </c>
      <c r="T265" s="21">
        <f>'Onslow Storage (dayhead)'!T265*'Onslow Storage (M3)'!$B$1</f>
        <v>34224344.640000001</v>
      </c>
      <c r="U265" s="21">
        <f>'Onslow Storage (dayhead)'!U265*'Onslow Storage (M3)'!$B$1</f>
        <v>38344371.839999996</v>
      </c>
      <c r="V265" s="21">
        <f>'Onslow Storage (dayhead)'!V265*'Onslow Storage (M3)'!$B$1</f>
        <v>46603987.199999996</v>
      </c>
      <c r="W265" s="21">
        <f>'Onslow Storage (dayhead)'!W265*'Onslow Storage (M3)'!$B$1</f>
        <v>0</v>
      </c>
      <c r="X265" s="20">
        <f t="shared" si="17"/>
        <v>10269504</v>
      </c>
      <c r="Y265" s="14">
        <f t="shared" si="19"/>
        <v>34598651.760000005</v>
      </c>
      <c r="Z265" s="26" t="str">
        <f t="shared" si="18"/>
        <v/>
      </c>
    </row>
    <row r="266" spans="1:26" ht="15">
      <c r="A266" s="16">
        <v>36789</v>
      </c>
      <c r="B266" s="24">
        <f t="shared" si="16"/>
        <v>46457280</v>
      </c>
      <c r="C266" s="21">
        <f>'Onslow Storage (dayhead)'!C266*'Onslow Storage (M3)'!$B$1</f>
        <v>33791558.399999999</v>
      </c>
      <c r="D266" s="21">
        <f>'Onslow Storage (dayhead)'!D266*'Onslow Storage (M3)'!$B$1</f>
        <v>0</v>
      </c>
      <c r="E266" s="21">
        <f>'Onslow Storage (dayhead)'!E266*'Onslow Storage (M3)'!$B$1</f>
        <v>39366432</v>
      </c>
      <c r="F266" s="21">
        <f>'Onslow Storage (dayhead)'!F266*'Onslow Storage (M3)'!$B$1</f>
        <v>27815685.119999997</v>
      </c>
      <c r="G266" s="21">
        <f>'Onslow Storage (dayhead)'!G266*'Onslow Storage (M3)'!$B$1</f>
        <v>37936036.799999997</v>
      </c>
      <c r="H266" s="21">
        <f>'Onslow Storage (dayhead)'!H266*'Onslow Storage (M3)'!$B$1</f>
        <v>34507978.559999995</v>
      </c>
      <c r="I266" s="21">
        <f>'Onslow Storage (dayhead)'!I266*'Onslow Storage (M3)'!$B$1</f>
        <v>30138549.119999997</v>
      </c>
      <c r="J266" s="21">
        <f>'Onslow Storage (dayhead)'!J266*'Onslow Storage (M3)'!$B$1</f>
        <v>47361974.399999999</v>
      </c>
      <c r="K266" s="21">
        <f>'Onslow Storage (dayhead)'!K266*'Onslow Storage (M3)'!$B$1</f>
        <v>15757439.999999998</v>
      </c>
      <c r="L266" s="21">
        <f>'Onslow Storage (dayhead)'!L266*'Onslow Storage (M3)'!$B$1</f>
        <v>46860724.799999997</v>
      </c>
      <c r="M266" s="21">
        <f>'Onslow Storage (dayhead)'!M266*'Onslow Storage (M3)'!$B$1</f>
        <v>35490916.799999997</v>
      </c>
      <c r="N266" s="21">
        <f>'Onslow Storage (dayhead)'!N266*'Onslow Storage (M3)'!$B$1</f>
        <v>31175280</v>
      </c>
      <c r="O266" s="21">
        <f>'Onslow Storage (dayhead)'!O266*'Onslow Storage (M3)'!$B$1</f>
        <v>29585952</v>
      </c>
      <c r="P266" s="21">
        <f>'Onslow Storage (dayhead)'!P266*'Onslow Storage (M3)'!$B$1</f>
        <v>35038569.600000001</v>
      </c>
      <c r="Q266" s="21">
        <f>'Onslow Storage (dayhead)'!Q266*'Onslow Storage (M3)'!$B$1</f>
        <v>42178320</v>
      </c>
      <c r="R266" s="21">
        <f>'Onslow Storage (dayhead)'!R266*'Onslow Storage (M3)'!$B$1</f>
        <v>36608336.640000001</v>
      </c>
      <c r="S266" s="21">
        <f>'Onslow Storage (dayhead)'!S266*'Onslow Storage (M3)'!$B$1</f>
        <v>48750802.559999995</v>
      </c>
      <c r="T266" s="21">
        <f>'Onslow Storage (dayhead)'!T266*'Onslow Storage (M3)'!$B$1</f>
        <v>34219454.399999999</v>
      </c>
      <c r="U266" s="21">
        <f>'Onslow Storage (dayhead)'!U266*'Onslow Storage (M3)'!$B$1</f>
        <v>38290579.199999996</v>
      </c>
      <c r="V266" s="21">
        <f>'Onslow Storage (dayhead)'!V266*'Onslow Storage (M3)'!$B$1</f>
        <v>46481731.199999996</v>
      </c>
      <c r="W266" s="21">
        <f>'Onslow Storage (dayhead)'!W266*'Onslow Storage (M3)'!$B$1</f>
        <v>0</v>
      </c>
      <c r="X266" s="20">
        <f t="shared" si="17"/>
        <v>10269504</v>
      </c>
      <c r="Y266" s="14">
        <f t="shared" si="19"/>
        <v>34567816.079999998</v>
      </c>
      <c r="Z266" s="26" t="str">
        <f t="shared" si="18"/>
        <v/>
      </c>
    </row>
    <row r="267" spans="1:26" ht="15">
      <c r="A267" s="16">
        <v>36790</v>
      </c>
      <c r="B267" s="24">
        <f t="shared" si="16"/>
        <v>46457280</v>
      </c>
      <c r="C267" s="21">
        <f>'Onslow Storage (dayhead)'!C267*'Onslow Storage (M3)'!$B$1</f>
        <v>34305033.600000001</v>
      </c>
      <c r="D267" s="21">
        <f>'Onslow Storage (dayhead)'!D267*'Onslow Storage (M3)'!$B$1</f>
        <v>0</v>
      </c>
      <c r="E267" s="21">
        <f>'Onslow Storage (dayhead)'!E267*'Onslow Storage (M3)'!$B$1</f>
        <v>39268627.199999996</v>
      </c>
      <c r="F267" s="21">
        <f>'Onslow Storage (dayhead)'!F267*'Onslow Storage (M3)'!$B$1</f>
        <v>27690984</v>
      </c>
      <c r="G267" s="21">
        <f>'Onslow Storage (dayhead)'!G267*'Onslow Storage (M3)'!$B$1</f>
        <v>37777104</v>
      </c>
      <c r="H267" s="21">
        <f>'Onslow Storage (dayhead)'!H267*'Onslow Storage (M3)'!$B$1</f>
        <v>34647350.399999999</v>
      </c>
      <c r="I267" s="21">
        <f>'Onslow Storage (dayhead)'!I267*'Onslow Storage (M3)'!$B$1</f>
        <v>29928268.799999997</v>
      </c>
      <c r="J267" s="21">
        <f>'Onslow Storage (dayhead)'!J267*'Onslow Storage (M3)'!$B$1</f>
        <v>47410876.799999997</v>
      </c>
      <c r="K267" s="21">
        <f>'Onslow Storage (dayhead)'!K267*'Onslow Storage (M3)'!$B$1</f>
        <v>15717955.84</v>
      </c>
      <c r="L267" s="21">
        <f>'Onslow Storage (dayhead)'!L267*'Onslow Storage (M3)'!$B$1</f>
        <v>46860724.799999997</v>
      </c>
      <c r="M267" s="21">
        <f>'Onslow Storage (dayhead)'!M267*'Onslow Storage (M3)'!$B$1</f>
        <v>35429788.799999997</v>
      </c>
      <c r="N267" s="21">
        <f>'Onslow Storage (dayhead)'!N267*'Onslow Storage (M3)'!$B$1</f>
        <v>31067694.719999999</v>
      </c>
      <c r="O267" s="21">
        <f>'Onslow Storage (dayhead)'!O267*'Onslow Storage (M3)'!$B$1</f>
        <v>29390342.399999999</v>
      </c>
      <c r="P267" s="21">
        <f>'Onslow Storage (dayhead)'!P267*'Onslow Storage (M3)'!$B$1</f>
        <v>34842960</v>
      </c>
      <c r="Q267" s="21">
        <f>'Onslow Storage (dayhead)'!Q267*'Onslow Storage (M3)'!$B$1</f>
        <v>41909356.799999997</v>
      </c>
      <c r="R267" s="21">
        <f>'Onslow Storage (dayhead)'!R267*'Onslow Storage (M3)'!$B$1</f>
        <v>36574104.960000001</v>
      </c>
      <c r="S267" s="21">
        <f>'Onslow Storage (dayhead)'!S267*'Onslow Storage (M3)'!$B$1</f>
        <v>48608985.600000001</v>
      </c>
      <c r="T267" s="21">
        <f>'Onslow Storage (dayhead)'!T267*'Onslow Storage (M3)'!$B$1</f>
        <v>34207228.799999997</v>
      </c>
      <c r="U267" s="21">
        <f>'Onslow Storage (dayhead)'!U267*'Onslow Storage (M3)'!$B$1</f>
        <v>38217225.600000001</v>
      </c>
      <c r="V267" s="21">
        <f>'Onslow Storage (dayhead)'!V267*'Onslow Storage (M3)'!$B$1</f>
        <v>46481731.199999996</v>
      </c>
      <c r="W267" s="21">
        <f>'Onslow Storage (dayhead)'!W267*'Onslow Storage (M3)'!$B$1</f>
        <v>0</v>
      </c>
      <c r="X267" s="20">
        <f t="shared" si="17"/>
        <v>10269504</v>
      </c>
      <c r="Y267" s="14">
        <f t="shared" si="19"/>
        <v>34516817.216000006</v>
      </c>
      <c r="Z267" s="26" t="str">
        <f t="shared" si="18"/>
        <v/>
      </c>
    </row>
    <row r="268" spans="1:26" ht="15">
      <c r="A268" s="16">
        <v>36791</v>
      </c>
      <c r="B268" s="24">
        <f t="shared" si="16"/>
        <v>46457280</v>
      </c>
      <c r="C268" s="21">
        <f>'Onslow Storage (dayhead)'!C268*'Onslow Storage (M3)'!$B$1</f>
        <v>34745155.199999996</v>
      </c>
      <c r="D268" s="21">
        <f>'Onslow Storage (dayhead)'!D268*'Onslow Storage (M3)'!$B$1</f>
        <v>0</v>
      </c>
      <c r="E268" s="21">
        <f>'Onslow Storage (dayhead)'!E268*'Onslow Storage (M3)'!$B$1</f>
        <v>39121920</v>
      </c>
      <c r="F268" s="21">
        <f>'Onslow Storage (dayhead)'!F268*'Onslow Storage (M3)'!$B$1</f>
        <v>27629856</v>
      </c>
      <c r="G268" s="21">
        <f>'Onslow Storage (dayhead)'!G268*'Onslow Storage (M3)'!$B$1</f>
        <v>37618171.199999996</v>
      </c>
      <c r="H268" s="21">
        <f>'Onslow Storage (dayhead)'!H268*'Onslow Storage (M3)'!$B$1</f>
        <v>34561771.199999996</v>
      </c>
      <c r="I268" s="21">
        <f>'Onslow Storage (dayhead)'!I268*'Onslow Storage (M3)'!$B$1</f>
        <v>29879366.399999999</v>
      </c>
      <c r="J268" s="21">
        <f>'Onslow Storage (dayhead)'!J268*'Onslow Storage (M3)'!$B$1</f>
        <v>47508681.600000001</v>
      </c>
      <c r="K268" s="21">
        <f>'Onslow Storage (dayhead)'!K268*'Onslow Storage (M3)'!$B$1</f>
        <v>15638987.52</v>
      </c>
      <c r="L268" s="21">
        <f>'Onslow Storage (dayhead)'!L268*'Onslow Storage (M3)'!$B$1</f>
        <v>47557584</v>
      </c>
      <c r="M268" s="21">
        <f>'Onslow Storage (dayhead)'!M268*'Onslow Storage (M3)'!$B$1</f>
        <v>35385776.640000001</v>
      </c>
      <c r="N268" s="21">
        <f>'Onslow Storage (dayhead)'!N268*'Onslow Storage (M3)'!$B$1</f>
        <v>31055469.119999997</v>
      </c>
      <c r="O268" s="21">
        <f>'Onslow Storage (dayhead)'!O268*'Onslow Storage (M3)'!$B$1</f>
        <v>29292537.599999998</v>
      </c>
      <c r="P268" s="21">
        <f>'Onslow Storage (dayhead)'!P268*'Onslow Storage (M3)'!$B$1</f>
        <v>34786722.240000002</v>
      </c>
      <c r="Q268" s="21">
        <f>'Onslow Storage (dayhead)'!Q268*'Onslow Storage (M3)'!$B$1</f>
        <v>41664844.799999997</v>
      </c>
      <c r="R268" s="21">
        <f>'Onslow Storage (dayhead)'!R268*'Onslow Storage (M3)'!$B$1</f>
        <v>36640123.199999996</v>
      </c>
      <c r="S268" s="21">
        <f>'Onslow Storage (dayhead)'!S268*'Onslow Storage (M3)'!$B$1</f>
        <v>48608985.600000001</v>
      </c>
      <c r="T268" s="21">
        <f>'Onslow Storage (dayhead)'!T268*'Onslow Storage (M3)'!$B$1</f>
        <v>34155881.280000001</v>
      </c>
      <c r="U268" s="21">
        <f>'Onslow Storage (dayhead)'!U268*'Onslow Storage (M3)'!$B$1</f>
        <v>38131646.399999999</v>
      </c>
      <c r="V268" s="21">
        <f>'Onslow Storage (dayhead)'!V268*'Onslow Storage (M3)'!$B$1</f>
        <v>46457280</v>
      </c>
      <c r="W268" s="21">
        <f>'Onslow Storage (dayhead)'!W268*'Onslow Storage (M3)'!$B$1</f>
        <v>0</v>
      </c>
      <c r="X268" s="20">
        <f t="shared" si="17"/>
        <v>10269504</v>
      </c>
      <c r="Y268" s="14">
        <f t="shared" si="19"/>
        <v>34522038</v>
      </c>
      <c r="Z268" s="26" t="str">
        <f t="shared" si="18"/>
        <v/>
      </c>
    </row>
    <row r="269" spans="1:26" ht="15">
      <c r="A269" s="16">
        <v>36792</v>
      </c>
      <c r="B269" s="24">
        <f t="shared" si="16"/>
        <v>46457280</v>
      </c>
      <c r="C269" s="21">
        <f>'Onslow Storage (dayhead)'!C269*'Onslow Storage (M3)'!$B$1</f>
        <v>35063020.799999997</v>
      </c>
      <c r="D269" s="21">
        <f>'Onslow Storage (dayhead)'!D269*'Onslow Storage (M3)'!$B$1</f>
        <v>0</v>
      </c>
      <c r="E269" s="21">
        <f>'Onslow Storage (dayhead)'!E269*'Onslow Storage (M3)'!$B$1</f>
        <v>39109694.399999999</v>
      </c>
      <c r="F269" s="21">
        <f>'Onslow Storage (dayhead)'!F269*'Onslow Storage (M3)'!$B$1</f>
        <v>27434246.399999999</v>
      </c>
      <c r="G269" s="21">
        <f>'Onslow Storage (dayhead)'!G269*'Onslow Storage (M3)'!$B$1</f>
        <v>37557043.199999996</v>
      </c>
      <c r="H269" s="21">
        <f>'Onslow Storage (dayhead)'!H269*'Onslow Storage (M3)'!$B$1</f>
        <v>34466411.519999996</v>
      </c>
      <c r="I269" s="21">
        <f>'Onslow Storage (dayhead)'!I269*'Onslow Storage (M3)'!$B$1</f>
        <v>30001622.399999999</v>
      </c>
      <c r="J269" s="21">
        <f>'Onslow Storage (dayhead)'!J269*'Onslow Storage (M3)'!$B$1</f>
        <v>47850998.399999999</v>
      </c>
      <c r="K269" s="21">
        <f>'Onslow Storage (dayhead)'!K269*'Onslow Storage (M3)'!$B$1</f>
        <v>15626761.92</v>
      </c>
      <c r="L269" s="21">
        <f>'Onslow Storage (dayhead)'!L269*'Onslow Storage (M3)'!$B$1</f>
        <v>47948803.199999996</v>
      </c>
      <c r="M269" s="21">
        <f>'Onslow Storage (dayhead)'!M269*'Onslow Storage (M3)'!$B$1</f>
        <v>35581386.240000002</v>
      </c>
      <c r="N269" s="21">
        <f>'Onslow Storage (dayhead)'!N269*'Onslow Storage (M3)'!$B$1</f>
        <v>30945438.719999999</v>
      </c>
      <c r="O269" s="21">
        <f>'Onslow Storage (dayhead)'!O269*'Onslow Storage (M3)'!$B$1</f>
        <v>29292537.599999998</v>
      </c>
      <c r="P269" s="21">
        <f>'Onslow Storage (dayhead)'!P269*'Onslow Storage (M3)'!$B$1</f>
        <v>34684027.199999996</v>
      </c>
      <c r="Q269" s="21">
        <f>'Onslow Storage (dayhead)'!Q269*'Onslow Storage (M3)'!$B$1</f>
        <v>41493686.399999999</v>
      </c>
      <c r="R269" s="21">
        <f>'Onslow Storage (dayhead)'!R269*'Onslow Storage (M3)'!$B$1</f>
        <v>36657239.039999999</v>
      </c>
      <c r="S269" s="21">
        <f>'Onslow Storage (dayhead)'!S269*'Onslow Storage (M3)'!$B$1</f>
        <v>48437827.199999996</v>
      </c>
      <c r="T269" s="21">
        <f>'Onslow Storage (dayhead)'!T269*'Onslow Storage (M3)'!$B$1</f>
        <v>34102088.640000001</v>
      </c>
      <c r="U269" s="21">
        <f>'Onslow Storage (dayhead)'!U269*'Onslow Storage (M3)'!$B$1</f>
        <v>38033841.600000001</v>
      </c>
      <c r="V269" s="21">
        <f>'Onslow Storage (dayhead)'!V269*'Onslow Storage (M3)'!$B$1</f>
        <v>46481731.199999996</v>
      </c>
      <c r="W269" s="21">
        <f>'Onslow Storage (dayhead)'!W269*'Onslow Storage (M3)'!$B$1</f>
        <v>0</v>
      </c>
      <c r="X269" s="20">
        <f t="shared" si="17"/>
        <v>10269504</v>
      </c>
      <c r="Y269" s="14">
        <f t="shared" si="19"/>
        <v>34538420.304000005</v>
      </c>
      <c r="Z269" s="26" t="str">
        <f t="shared" si="18"/>
        <v/>
      </c>
    </row>
    <row r="270" spans="1:26" ht="15">
      <c r="A270" s="16">
        <v>36793</v>
      </c>
      <c r="B270" s="24">
        <f t="shared" si="16"/>
        <v>46457280</v>
      </c>
      <c r="C270" s="21">
        <f>'Onslow Storage (dayhead)'!C270*'Onslow Storage (M3)'!$B$1</f>
        <v>35307532.799999997</v>
      </c>
      <c r="D270" s="21">
        <f>'Onslow Storage (dayhead)'!D270*'Onslow Storage (M3)'!$B$1</f>
        <v>0</v>
      </c>
      <c r="E270" s="21">
        <f>'Onslow Storage (dayhead)'!E270*'Onslow Storage (M3)'!$B$1</f>
        <v>38901859.199999996</v>
      </c>
      <c r="F270" s="21">
        <f>'Onslow Storage (dayhead)'!F270*'Onslow Storage (M3)'!$B$1</f>
        <v>27201960</v>
      </c>
      <c r="G270" s="21">
        <f>'Onslow Storage (dayhead)'!G270*'Onslow Storage (M3)'!$B$1</f>
        <v>37361433.600000001</v>
      </c>
      <c r="H270" s="21">
        <f>'Onslow Storage (dayhead)'!H270*'Onslow Storage (M3)'!$B$1</f>
        <v>34366161.600000001</v>
      </c>
      <c r="I270" s="21">
        <f>'Onslow Storage (dayhead)'!I270*'Onslow Storage (M3)'!$B$1</f>
        <v>29830464</v>
      </c>
      <c r="J270" s="21">
        <f>'Onslow Storage (dayhead)'!J270*'Onslow Storage (M3)'!$B$1</f>
        <v>47826547.199999996</v>
      </c>
      <c r="K270" s="21">
        <f>'Onslow Storage (dayhead)'!K270*'Onslow Storage (M3)'!$B$1</f>
        <v>15618611.52</v>
      </c>
      <c r="L270" s="21">
        <f>'Onslow Storage (dayhead)'!L270*'Onslow Storage (M3)'!$B$1</f>
        <v>48217766.399999999</v>
      </c>
      <c r="M270" s="21">
        <f>'Onslow Storage (dayhead)'!M270*'Onslow Storage (M3)'!$B$1</f>
        <v>35657184.960000001</v>
      </c>
      <c r="N270" s="21">
        <f>'Onslow Storage (dayhead)'!N270*'Onslow Storage (M3)'!$B$1</f>
        <v>30906316.799999997</v>
      </c>
      <c r="O270" s="21">
        <f>'Onslow Storage (dayhead)'!O270*'Onslow Storage (M3)'!$B$1</f>
        <v>29316988.799999997</v>
      </c>
      <c r="P270" s="21">
        <f>'Onslow Storage (dayhead)'!P270*'Onslow Storage (M3)'!$B$1</f>
        <v>34679136.960000001</v>
      </c>
      <c r="Q270" s="21">
        <f>'Onslow Storage (dayhead)'!Q270*'Onslow Storage (M3)'!$B$1</f>
        <v>41469235.199999996</v>
      </c>
      <c r="R270" s="21">
        <f>'Onslow Storage (dayhead)'!R270*'Onslow Storage (M3)'!$B$1</f>
        <v>36652348.799999997</v>
      </c>
      <c r="S270" s="21">
        <f>'Onslow Storage (dayhead)'!S270*'Onslow Storage (M3)'!$B$1</f>
        <v>48584534.399999999</v>
      </c>
      <c r="T270" s="21">
        <f>'Onslow Storage (dayhead)'!T270*'Onslow Storage (M3)'!$B$1</f>
        <v>33989613.119999997</v>
      </c>
      <c r="U270" s="21">
        <f>'Onslow Storage (dayhead)'!U270*'Onslow Storage (M3)'!$B$1</f>
        <v>37950707.519999996</v>
      </c>
      <c r="V270" s="21">
        <f>'Onslow Storage (dayhead)'!V270*'Onslow Storage (M3)'!$B$1</f>
        <v>46530633.600000001</v>
      </c>
      <c r="W270" s="21">
        <f>'Onslow Storage (dayhead)'!W270*'Onslow Storage (M3)'!$B$1</f>
        <v>0</v>
      </c>
      <c r="X270" s="20">
        <f t="shared" si="17"/>
        <v>10269504</v>
      </c>
      <c r="Y270" s="14">
        <f t="shared" si="19"/>
        <v>34518451.824000001</v>
      </c>
      <c r="Z270" s="26" t="str">
        <f t="shared" si="18"/>
        <v/>
      </c>
    </row>
    <row r="271" spans="1:26" ht="15">
      <c r="A271" s="16">
        <v>36794</v>
      </c>
      <c r="B271" s="24">
        <f t="shared" si="16"/>
        <v>46457280</v>
      </c>
      <c r="C271" s="21">
        <f>'Onslow Storage (dayhead)'!C271*'Onslow Storage (M3)'!$B$1</f>
        <v>35454240</v>
      </c>
      <c r="D271" s="21">
        <f>'Onslow Storage (dayhead)'!D271*'Onslow Storage (M3)'!$B$1</f>
        <v>0</v>
      </c>
      <c r="E271" s="21">
        <f>'Onslow Storage (dayhead)'!E271*'Onslow Storage (M3)'!$B$1</f>
        <v>38804054.399999999</v>
      </c>
      <c r="F271" s="21">
        <f>'Onslow Storage (dayhead)'!F271*'Onslow Storage (M3)'!$B$1</f>
        <v>27385344</v>
      </c>
      <c r="G271" s="21">
        <f>'Onslow Storage (dayhead)'!G271*'Onslow Storage (M3)'!$B$1</f>
        <v>37190275.199999996</v>
      </c>
      <c r="H271" s="21">
        <f>'Onslow Storage (dayhead)'!H271*'Onslow Storage (M3)'!$B$1</f>
        <v>34297698.240000002</v>
      </c>
      <c r="I271" s="21">
        <f>'Onslow Storage (dayhead)'!I271*'Onslow Storage (M3)'!$B$1</f>
        <v>30038299.199999999</v>
      </c>
      <c r="J271" s="21">
        <f>'Onslow Storage (dayhead)'!J271*'Onslow Storage (M3)'!$B$1</f>
        <v>47655388.799999997</v>
      </c>
      <c r="K271" s="21">
        <f>'Onslow Storage (dayhead)'!K271*'Onslow Storage (M3)'!$B$1</f>
        <v>15613177.92</v>
      </c>
      <c r="L271" s="21">
        <f>'Onslow Storage (dayhead)'!L271*'Onslow Storage (M3)'!$B$1</f>
        <v>48902400</v>
      </c>
      <c r="M271" s="21">
        <f>'Onslow Storage (dayhead)'!M271*'Onslow Storage (M3)'!$B$1</f>
        <v>35681636.159999996</v>
      </c>
      <c r="N271" s="21">
        <f>'Onslow Storage (dayhead)'!N271*'Onslow Storage (M3)'!$B$1</f>
        <v>30869640</v>
      </c>
      <c r="O271" s="21">
        <f>'Onslow Storage (dayhead)'!O271*'Onslow Storage (M3)'!$B$1</f>
        <v>29170281.599999998</v>
      </c>
      <c r="P271" s="21">
        <f>'Onslow Storage (dayhead)'!P271*'Onslow Storage (M3)'!$B$1</f>
        <v>34679136.960000001</v>
      </c>
      <c r="Q271" s="21">
        <f>'Onslow Storage (dayhead)'!Q271*'Onslow Storage (M3)'!$B$1</f>
        <v>41315192.640000001</v>
      </c>
      <c r="R271" s="21">
        <f>'Onslow Storage (dayhead)'!R271*'Onslow Storage (M3)'!$B$1</f>
        <v>36887080.32</v>
      </c>
      <c r="S271" s="21">
        <f>'Onslow Storage (dayhead)'!S271*'Onslow Storage (M3)'!$B$1</f>
        <v>48694564.799999997</v>
      </c>
      <c r="T271" s="21">
        <f>'Onslow Storage (dayhead)'!T271*'Onslow Storage (M3)'!$B$1</f>
        <v>33901588.799999997</v>
      </c>
      <c r="U271" s="21">
        <f>'Onslow Storage (dayhead)'!U271*'Onslow Storage (M3)'!$B$1</f>
        <v>37838232</v>
      </c>
      <c r="V271" s="21">
        <f>'Onslow Storage (dayhead)'!V271*'Onslow Storage (M3)'!$B$1</f>
        <v>46530633.600000001</v>
      </c>
      <c r="W271" s="21">
        <f>'Onslow Storage (dayhead)'!W271*'Onslow Storage (M3)'!$B$1</f>
        <v>0</v>
      </c>
      <c r="X271" s="20">
        <f t="shared" si="17"/>
        <v>10269504</v>
      </c>
      <c r="Y271" s="14">
        <f t="shared" si="19"/>
        <v>34545443.231999993</v>
      </c>
      <c r="Z271" s="26" t="str">
        <f t="shared" si="18"/>
        <v/>
      </c>
    </row>
    <row r="272" spans="1:26" ht="15">
      <c r="A272" s="16">
        <v>36795</v>
      </c>
      <c r="B272" s="24">
        <f t="shared" si="16"/>
        <v>46457280</v>
      </c>
      <c r="C272" s="21">
        <f>'Onslow Storage (dayhead)'!C272*'Onslow Storage (M3)'!$B$1</f>
        <v>35576496</v>
      </c>
      <c r="D272" s="21">
        <f>'Onslow Storage (dayhead)'!D272*'Onslow Storage (M3)'!$B$1</f>
        <v>0</v>
      </c>
      <c r="E272" s="21">
        <f>'Onslow Storage (dayhead)'!E272*'Onslow Storage (M3)'!$B$1</f>
        <v>38510640</v>
      </c>
      <c r="F272" s="21">
        <f>'Onslow Storage (dayhead)'!F272*'Onslow Storage (M3)'!$B$1</f>
        <v>27434246.399999999</v>
      </c>
      <c r="G272" s="21">
        <f>'Onslow Storage (dayhead)'!G272*'Onslow Storage (M3)'!$B$1</f>
        <v>36921312</v>
      </c>
      <c r="H272" s="21">
        <f>'Onslow Storage (dayhead)'!H272*'Onslow Storage (M3)'!$B$1</f>
        <v>34248795.839999996</v>
      </c>
      <c r="I272" s="21">
        <f>'Onslow Storage (dayhead)'!I272*'Onslow Storage (M3)'!$B$1</f>
        <v>29830464</v>
      </c>
      <c r="J272" s="21">
        <f>'Onslow Storage (dayhead)'!J272*'Onslow Storage (M3)'!$B$1</f>
        <v>47655388.799999997</v>
      </c>
      <c r="K272" s="21">
        <f>'Onslow Storage (dayhead)'!K272*'Onslow Storage (M3)'!$B$1</f>
        <v>15602310.719999999</v>
      </c>
      <c r="L272" s="21">
        <f>'Onslow Storage (dayhead)'!L272*'Onslow Storage (M3)'!$B$1</f>
        <v>49122460.799999997</v>
      </c>
      <c r="M272" s="21">
        <f>'Onslow Storage (dayhead)'!M272*'Onslow Storage (M3)'!$B$1</f>
        <v>35710977.600000001</v>
      </c>
      <c r="N272" s="21">
        <f>'Onslow Storage (dayhead)'!N272*'Onslow Storage (M3)'!$B$1</f>
        <v>30666695.039999999</v>
      </c>
      <c r="O272" s="21">
        <f>'Onslow Storage (dayhead)'!O272*'Onslow Storage (M3)'!$B$1</f>
        <v>29060251.199999999</v>
      </c>
      <c r="P272" s="21">
        <f>'Onslow Storage (dayhead)'!P272*'Onslow Storage (M3)'!$B$1</f>
        <v>34537320</v>
      </c>
      <c r="Q272" s="21">
        <f>'Onslow Storage (dayhead)'!Q272*'Onslow Storage (M3)'!$B$1</f>
        <v>41004662.399999999</v>
      </c>
      <c r="R272" s="21">
        <f>'Onslow Storage (dayhead)'!R272*'Onslow Storage (M3)'!$B$1</f>
        <v>37214726.399999999</v>
      </c>
      <c r="S272" s="21">
        <f>'Onslow Storage (dayhead)'!S272*'Onslow Storage (M3)'!$B$1</f>
        <v>48535632</v>
      </c>
      <c r="T272" s="21">
        <f>'Onslow Storage (dayhead)'!T272*'Onslow Storage (M3)'!$B$1</f>
        <v>33791558.399999999</v>
      </c>
      <c r="U272" s="21">
        <f>'Onslow Storage (dayhead)'!U272*'Onslow Storage (M3)'!$B$1</f>
        <v>37627951.68</v>
      </c>
      <c r="V272" s="21">
        <f>'Onslow Storage (dayhead)'!V272*'Onslow Storage (M3)'!$B$1</f>
        <v>46530633.600000001</v>
      </c>
      <c r="W272" s="21">
        <f>'Onslow Storage (dayhead)'!W272*'Onslow Storage (M3)'!$B$1</f>
        <v>0</v>
      </c>
      <c r="X272" s="20">
        <f t="shared" si="17"/>
        <v>10269504</v>
      </c>
      <c r="Y272" s="14">
        <f t="shared" si="19"/>
        <v>34479126.144000001</v>
      </c>
      <c r="Z272" s="26" t="str">
        <f t="shared" si="18"/>
        <v/>
      </c>
    </row>
    <row r="273" spans="1:26" ht="15">
      <c r="A273" s="16">
        <v>36796</v>
      </c>
      <c r="B273" s="24">
        <f t="shared" si="16"/>
        <v>46457280</v>
      </c>
      <c r="C273" s="21">
        <f>'Onslow Storage (dayhead)'!C273*'Onslow Storage (M3)'!$B$1</f>
        <v>36114422.399999999</v>
      </c>
      <c r="D273" s="21">
        <f>'Onslow Storage (dayhead)'!D273*'Onslow Storage (M3)'!$B$1</f>
        <v>0</v>
      </c>
      <c r="E273" s="21">
        <f>'Onslow Storage (dayhead)'!E273*'Onslow Storage (M3)'!$B$1</f>
        <v>38241676.799999997</v>
      </c>
      <c r="F273" s="21">
        <f>'Onslow Storage (dayhead)'!F273*'Onslow Storage (M3)'!$B$1</f>
        <v>27727660.799999997</v>
      </c>
      <c r="G273" s="21">
        <f>'Onslow Storage (dayhead)'!G273*'Onslow Storage (M3)'!$B$1</f>
        <v>37116921.600000001</v>
      </c>
      <c r="H273" s="21">
        <f>'Onslow Storage (dayhead)'!H273*'Onslow Storage (M3)'!$B$1</f>
        <v>34248795.839999996</v>
      </c>
      <c r="I273" s="21">
        <f>'Onslow Storage (dayhead)'!I273*'Onslow Storage (M3)'!$B$1</f>
        <v>29659305.599999998</v>
      </c>
      <c r="J273" s="21">
        <f>'Onslow Storage (dayhead)'!J273*'Onslow Storage (M3)'!$B$1</f>
        <v>47508681.600000001</v>
      </c>
      <c r="K273" s="21">
        <f>'Onslow Storage (dayhead)'!K273*'Onslow Storage (M3)'!$B$1</f>
        <v>15588455.039999999</v>
      </c>
      <c r="L273" s="21">
        <f>'Onslow Storage (dayhead)'!L273*'Onslow Storage (M3)'!$B$1</f>
        <v>49244716.799999997</v>
      </c>
      <c r="M273" s="21">
        <f>'Onslow Storage (dayhead)'!M273*'Onslow Storage (M3)'!$B$1</f>
        <v>35637624</v>
      </c>
      <c r="N273" s="21">
        <f>'Onslow Storage (dayhead)'!N273*'Onslow Storage (M3)'!$B$1</f>
        <v>30551774.399999999</v>
      </c>
      <c r="O273" s="21">
        <f>'Onslow Storage (dayhead)'!O273*'Onslow Storage (M3)'!$B$1</f>
        <v>28925769.599999998</v>
      </c>
      <c r="P273" s="21">
        <f>'Onslow Storage (dayhead)'!P273*'Onslow Storage (M3)'!$B$1</f>
        <v>34366161.600000001</v>
      </c>
      <c r="Q273" s="21">
        <f>'Onslow Storage (dayhead)'!Q273*'Onslow Storage (M3)'!$B$1</f>
        <v>40796827.199999996</v>
      </c>
      <c r="R273" s="21">
        <f>'Onslow Storage (dayhead)'!R273*'Onslow Storage (M3)'!$B$1</f>
        <v>37623061.439999998</v>
      </c>
      <c r="S273" s="21">
        <f>'Onslow Storage (dayhead)'!S273*'Onslow Storage (M3)'!$B$1</f>
        <v>48066168.960000001</v>
      </c>
      <c r="T273" s="21">
        <f>'Onslow Storage (dayhead)'!T273*'Onslow Storage (M3)'!$B$1</f>
        <v>33828235.199999996</v>
      </c>
      <c r="U273" s="21">
        <f>'Onslow Storage (dayhead)'!U273*'Onslow Storage (M3)'!$B$1</f>
        <v>37618171.199999996</v>
      </c>
      <c r="V273" s="21">
        <f>'Onslow Storage (dayhead)'!V273*'Onslow Storage (M3)'!$B$1</f>
        <v>46530633.600000001</v>
      </c>
      <c r="W273" s="21">
        <f>'Onslow Storage (dayhead)'!W273*'Onslow Storage (M3)'!$B$1</f>
        <v>0</v>
      </c>
      <c r="X273" s="20">
        <f t="shared" si="17"/>
        <v>10269504</v>
      </c>
      <c r="Y273" s="14">
        <f t="shared" si="19"/>
        <v>34469753.184</v>
      </c>
      <c r="Z273" s="26" t="str">
        <f t="shared" si="18"/>
        <v/>
      </c>
    </row>
    <row r="274" spans="1:26" ht="15">
      <c r="A274" s="16">
        <v>36797</v>
      </c>
      <c r="B274" s="24">
        <f t="shared" si="16"/>
        <v>46457280</v>
      </c>
      <c r="C274" s="21">
        <f>'Onslow Storage (dayhead)'!C274*'Onslow Storage (M3)'!$B$1</f>
        <v>37202500.799999997</v>
      </c>
      <c r="D274" s="21">
        <f>'Onslow Storage (dayhead)'!D274*'Onslow Storage (M3)'!$B$1</f>
        <v>0</v>
      </c>
      <c r="E274" s="21">
        <f>'Onslow Storage (dayhead)'!E274*'Onslow Storage (M3)'!$B$1</f>
        <v>38082744</v>
      </c>
      <c r="F274" s="21">
        <f>'Onslow Storage (dayhead)'!F274*'Onslow Storage (M3)'!$B$1</f>
        <v>27678758.399999999</v>
      </c>
      <c r="G274" s="21">
        <f>'Onslow Storage (dayhead)'!G274*'Onslow Storage (M3)'!$B$1</f>
        <v>37068019.199999996</v>
      </c>
      <c r="H274" s="21">
        <f>'Onslow Storage (dayhead)'!H274*'Onslow Storage (M3)'!$B$1</f>
        <v>34280582.399999999</v>
      </c>
      <c r="I274" s="21">
        <f>'Onslow Storage (dayhead)'!I274*'Onslow Storage (M3)'!$B$1</f>
        <v>29585952</v>
      </c>
      <c r="J274" s="21">
        <f>'Onslow Storage (dayhead)'!J274*'Onslow Storage (M3)'!$B$1</f>
        <v>47508681.600000001</v>
      </c>
      <c r="K274" s="21">
        <f>'Onslow Storage (dayhead)'!K274*'Onslow Storage (M3)'!$B$1</f>
        <v>15579217.92</v>
      </c>
      <c r="L274" s="21">
        <f>'Onslow Storage (dayhead)'!L274*'Onslow Storage (M3)'!$B$1</f>
        <v>49318070.399999999</v>
      </c>
      <c r="M274" s="21">
        <f>'Onslow Storage (dayhead)'!M274*'Onslow Storage (M3)'!$B$1</f>
        <v>35637624</v>
      </c>
      <c r="N274" s="21">
        <f>'Onslow Storage (dayhead)'!N274*'Onslow Storage (M3)'!$B$1</f>
        <v>30392841.599999998</v>
      </c>
      <c r="O274" s="21">
        <f>'Onslow Storage (dayhead)'!O274*'Onslow Storage (M3)'!$B$1</f>
        <v>28715489.279999997</v>
      </c>
      <c r="P274" s="21">
        <f>'Onslow Storage (dayhead)'!P274*'Onslow Storage (M3)'!$B$1</f>
        <v>34439515.199999996</v>
      </c>
      <c r="Q274" s="21">
        <f>'Onslow Storage (dayhead)'!Q274*'Onslow Storage (M3)'!$B$1</f>
        <v>40581656.640000001</v>
      </c>
      <c r="R274" s="21">
        <f>'Onslow Storage (dayhead)'!R274*'Onslow Storage (M3)'!$B$1</f>
        <v>37980048.960000001</v>
      </c>
      <c r="S274" s="21">
        <f>'Onslow Storage (dayhead)'!S274*'Onslow Storage (M3)'!$B$1</f>
        <v>48022156.799999997</v>
      </c>
      <c r="T274" s="21">
        <f>'Onslow Storage (dayhead)'!T274*'Onslow Storage (M3)'!$B$1</f>
        <v>33864912</v>
      </c>
      <c r="U274" s="21">
        <f>'Onslow Storage (dayhead)'!U274*'Onslow Storage (M3)'!$B$1</f>
        <v>37537482.239999995</v>
      </c>
      <c r="V274" s="21">
        <f>'Onslow Storage (dayhead)'!V274*'Onslow Storage (M3)'!$B$1</f>
        <v>46481731.199999996</v>
      </c>
      <c r="W274" s="21">
        <f>'Onslow Storage (dayhead)'!W274*'Onslow Storage (M3)'!$B$1</f>
        <v>0</v>
      </c>
      <c r="X274" s="20">
        <f t="shared" si="17"/>
        <v>10269504</v>
      </c>
      <c r="Y274" s="14">
        <f t="shared" si="19"/>
        <v>34497899.232000001</v>
      </c>
      <c r="Z274" s="26" t="str">
        <f t="shared" si="18"/>
        <v/>
      </c>
    </row>
    <row r="275" spans="1:26" ht="15">
      <c r="A275" s="16">
        <v>36798</v>
      </c>
      <c r="B275" s="24">
        <f t="shared" si="16"/>
        <v>46457280</v>
      </c>
      <c r="C275" s="21">
        <f>'Onslow Storage (dayhead)'!C275*'Onslow Storage (M3)'!$B$1</f>
        <v>37752652.799999997</v>
      </c>
      <c r="D275" s="21">
        <f>'Onslow Storage (dayhead)'!D275*'Onslow Storage (M3)'!$B$1</f>
        <v>0</v>
      </c>
      <c r="E275" s="21">
        <f>'Onslow Storage (dayhead)'!E275*'Onslow Storage (M3)'!$B$1</f>
        <v>37887134.399999999</v>
      </c>
      <c r="F275" s="21">
        <f>'Onslow Storage (dayhead)'!F275*'Onslow Storage (M3)'!$B$1</f>
        <v>27629856</v>
      </c>
      <c r="G275" s="21">
        <f>'Onslow Storage (dayhead)'!G275*'Onslow Storage (M3)'!$B$1</f>
        <v>36823507.199999996</v>
      </c>
      <c r="H275" s="21">
        <f>'Onslow Storage (dayhead)'!H275*'Onslow Storage (M3)'!$B$1</f>
        <v>34226789.759999998</v>
      </c>
      <c r="I275" s="21">
        <f>'Onslow Storage (dayhead)'!I275*'Onslow Storage (M3)'!$B$1</f>
        <v>29365891.199999999</v>
      </c>
      <c r="J275" s="21">
        <f>'Onslow Storage (dayhead)'!J275*'Onslow Storage (M3)'!$B$1</f>
        <v>47386425.600000001</v>
      </c>
      <c r="K275" s="21">
        <f>'Onslow Storage (dayhead)'!K275*'Onslow Storage (M3)'!$B$1</f>
        <v>15573059.84</v>
      </c>
      <c r="L275" s="21">
        <f>'Onslow Storage (dayhead)'!L275*'Onslow Storage (M3)'!$B$1</f>
        <v>49122460.799999997</v>
      </c>
      <c r="M275" s="21">
        <f>'Onslow Storage (dayhead)'!M275*'Onslow Storage (M3)'!$B$1</f>
        <v>35637624</v>
      </c>
      <c r="N275" s="21">
        <f>'Onslow Storage (dayhead)'!N275*'Onslow Storage (M3)'!$B$1</f>
        <v>30167890.559999999</v>
      </c>
      <c r="O275" s="21">
        <f>'Onslow Storage (dayhead)'!O275*'Onslow Storage (M3)'!$B$1</f>
        <v>28632355.199999999</v>
      </c>
      <c r="P275" s="21">
        <f>'Onslow Storage (dayhead)'!P275*'Onslow Storage (M3)'!$B$1</f>
        <v>34402838.399999999</v>
      </c>
      <c r="Q275" s="21">
        <f>'Onslow Storage (dayhead)'!Q275*'Onslow Storage (M3)'!$B$1</f>
        <v>40461845.759999998</v>
      </c>
      <c r="R275" s="21">
        <f>'Onslow Storage (dayhead)'!R275*'Onslow Storage (M3)'!$B$1</f>
        <v>37997164.799999997</v>
      </c>
      <c r="S275" s="21">
        <f>'Onslow Storage (dayhead)'!S275*'Onslow Storage (M3)'!$B$1</f>
        <v>47838772.799999997</v>
      </c>
      <c r="T275" s="21">
        <f>'Onslow Storage (dayhead)'!T275*'Onslow Storage (M3)'!$B$1</f>
        <v>33852686.399999999</v>
      </c>
      <c r="U275" s="21">
        <f>'Onslow Storage (dayhead)'!U275*'Onslow Storage (M3)'!$B$1</f>
        <v>37537482.239999995</v>
      </c>
      <c r="V275" s="21">
        <f>'Onslow Storage (dayhead)'!V275*'Onslow Storage (M3)'!$B$1</f>
        <v>46481731.199999996</v>
      </c>
      <c r="W275" s="21">
        <f>'Onslow Storage (dayhead)'!W275*'Onslow Storage (M3)'!$B$1</f>
        <v>0</v>
      </c>
      <c r="X275" s="20">
        <f t="shared" si="17"/>
        <v>10269504</v>
      </c>
      <c r="Y275" s="14">
        <f t="shared" si="19"/>
        <v>34438908.447999999</v>
      </c>
      <c r="Z275" s="26" t="str">
        <f t="shared" si="18"/>
        <v/>
      </c>
    </row>
    <row r="276" spans="1:26" ht="15">
      <c r="A276" s="16">
        <v>36799</v>
      </c>
      <c r="B276" s="24">
        <f t="shared" si="16"/>
        <v>46457280</v>
      </c>
      <c r="C276" s="21">
        <f>'Onslow Storage (dayhead)'!C276*'Onslow Storage (M3)'!$B$1</f>
        <v>37972713.600000001</v>
      </c>
      <c r="D276" s="21">
        <f>'Onslow Storage (dayhead)'!D276*'Onslow Storage (M3)'!$B$1</f>
        <v>0</v>
      </c>
      <c r="E276" s="21">
        <f>'Onslow Storage (dayhead)'!E276*'Onslow Storage (M3)'!$B$1</f>
        <v>37618171.199999996</v>
      </c>
      <c r="F276" s="21">
        <f>'Onslow Storage (dayhead)'!F276*'Onslow Storage (M3)'!$B$1</f>
        <v>27409795.199999999</v>
      </c>
      <c r="G276" s="21">
        <f>'Onslow Storage (dayhead)'!G276*'Onslow Storage (M3)'!$B$1</f>
        <v>36652348.799999997</v>
      </c>
      <c r="H276" s="21">
        <f>'Onslow Storage (dayhead)'!H276*'Onslow Storage (M3)'!$B$1</f>
        <v>34155881.280000001</v>
      </c>
      <c r="I276" s="21">
        <f>'Onslow Storage (dayhead)'!I276*'Onslow Storage (M3)'!$B$1</f>
        <v>29004013.439999998</v>
      </c>
      <c r="J276" s="21">
        <f>'Onslow Storage (dayhead)'!J276*'Onslow Storage (M3)'!$B$1</f>
        <v>47557584</v>
      </c>
      <c r="K276" s="21">
        <f>'Onslow Storage (dayhead)'!K276*'Onslow Storage (M3)'!$B$1</f>
        <v>15560743.68</v>
      </c>
      <c r="L276" s="21">
        <f>'Onslow Storage (dayhead)'!L276*'Onslow Storage (M3)'!$B$1</f>
        <v>48877948.799999997</v>
      </c>
      <c r="M276" s="21">
        <f>'Onslow Storage (dayhead)'!M276*'Onslow Storage (M3)'!$B$1</f>
        <v>35664520.32</v>
      </c>
      <c r="N276" s="21">
        <f>'Onslow Storage (dayhead)'!N276*'Onslow Storage (M3)'!$B$1</f>
        <v>30067640.639999997</v>
      </c>
      <c r="O276" s="21">
        <f>'Onslow Storage (dayhead)'!O276*'Onslow Storage (M3)'!$B$1</f>
        <v>28436745.599999998</v>
      </c>
      <c r="P276" s="21">
        <f>'Onslow Storage (dayhead)'!P276*'Onslow Storage (M3)'!$B$1</f>
        <v>34610673.600000001</v>
      </c>
      <c r="Q276" s="21">
        <f>'Onslow Storage (dayhead)'!Q276*'Onslow Storage (M3)'!$B$1</f>
        <v>40386047.039999999</v>
      </c>
      <c r="R276" s="21">
        <f>'Onslow Storage (dayhead)'!R276*'Onslow Storage (M3)'!$B$1</f>
        <v>38046067.199999996</v>
      </c>
      <c r="S276" s="21">
        <f>'Onslow Storage (dayhead)'!S276*'Onslow Storage (M3)'!$B$1</f>
        <v>47630937.600000001</v>
      </c>
      <c r="T276" s="21">
        <f>'Onslow Storage (dayhead)'!T276*'Onslow Storage (M3)'!$B$1</f>
        <v>33754881.600000001</v>
      </c>
      <c r="U276" s="21">
        <f>'Onslow Storage (dayhead)'!U276*'Onslow Storage (M3)'!$B$1</f>
        <v>37434787.199999996</v>
      </c>
      <c r="V276" s="21">
        <f>'Onslow Storage (dayhead)'!V276*'Onslow Storage (M3)'!$B$1</f>
        <v>46481731.199999996</v>
      </c>
      <c r="W276" s="21">
        <f>'Onslow Storage (dayhead)'!W276*'Onslow Storage (M3)'!$B$1</f>
        <v>0</v>
      </c>
      <c r="X276" s="20">
        <f t="shared" si="17"/>
        <v>10269504</v>
      </c>
      <c r="Y276" s="14">
        <f t="shared" si="19"/>
        <v>34366161.600000009</v>
      </c>
      <c r="Z276" s="26" t="str">
        <f t="shared" si="18"/>
        <v/>
      </c>
    </row>
    <row r="277" spans="1:26" ht="15">
      <c r="A277" s="16">
        <v>36800</v>
      </c>
      <c r="B277" s="24">
        <f t="shared" si="16"/>
        <v>46457280</v>
      </c>
      <c r="C277" s="21">
        <f>'Onslow Storage (dayhead)'!C277*'Onslow Storage (M3)'!$B$1</f>
        <v>38119420.799999997</v>
      </c>
      <c r="D277" s="21">
        <f>'Onslow Storage (dayhead)'!D277*'Onslow Storage (M3)'!$B$1</f>
        <v>0</v>
      </c>
      <c r="E277" s="21">
        <f>'Onslow Storage (dayhead)'!E277*'Onslow Storage (M3)'!$B$1</f>
        <v>37398110.399999999</v>
      </c>
      <c r="F277" s="21">
        <f>'Onslow Storage (dayhead)'!F277*'Onslow Storage (M3)'!$B$1</f>
        <v>27299764.799999997</v>
      </c>
      <c r="G277" s="21">
        <f>'Onslow Storage (dayhead)'!G277*'Onslow Storage (M3)'!$B$1</f>
        <v>36578995.199999996</v>
      </c>
      <c r="H277" s="21">
        <f>'Onslow Storage (dayhead)'!H277*'Onslow Storage (M3)'!$B$1</f>
        <v>34102088.640000001</v>
      </c>
      <c r="I277" s="21">
        <f>'Onslow Storage (dayhead)'!I277*'Onslow Storage (M3)'!$B$1</f>
        <v>28974672</v>
      </c>
      <c r="J277" s="21">
        <f>'Onslow Storage (dayhead)'!J277*'Onslow Storage (M3)'!$B$1</f>
        <v>47141913.600000001</v>
      </c>
      <c r="K277" s="21">
        <f>'Onslow Storage (dayhead)'!K277*'Onslow Storage (M3)'!$B$1</f>
        <v>15594160.32</v>
      </c>
      <c r="L277" s="21">
        <f>'Onslow Storage (dayhead)'!L277*'Onslow Storage (M3)'!$B$1</f>
        <v>48633436.799999997</v>
      </c>
      <c r="M277" s="21">
        <f>'Onslow Storage (dayhead)'!M277*'Onslow Storage (M3)'!$B$1</f>
        <v>35735428.799999997</v>
      </c>
      <c r="N277" s="21">
        <f>'Onslow Storage (dayhead)'!N277*'Onslow Storage (M3)'!$B$1</f>
        <v>29815793.279999997</v>
      </c>
      <c r="O277" s="21">
        <f>'Onslow Storage (dayhead)'!O277*'Onslow Storage (M3)'!$B$1</f>
        <v>28314489.599999998</v>
      </c>
      <c r="P277" s="21">
        <f>'Onslow Storage (dayhead)'!P277*'Onslow Storage (M3)'!$B$1</f>
        <v>34713368.640000001</v>
      </c>
      <c r="Q277" s="21">
        <f>'Onslow Storage (dayhead)'!Q277*'Onslow Storage (M3)'!$B$1</f>
        <v>40241784.960000001</v>
      </c>
      <c r="R277" s="21">
        <f>'Onslow Storage (dayhead)'!R277*'Onslow Storage (M3)'!$B$1</f>
        <v>38099859.839999996</v>
      </c>
      <c r="S277" s="21">
        <f>'Onslow Storage (dayhead)'!S277*'Onslow Storage (M3)'!$B$1</f>
        <v>47391315.839999996</v>
      </c>
      <c r="T277" s="21">
        <f>'Onslow Storage (dayhead)'!T277*'Onslow Storage (M3)'!$B$1</f>
        <v>33725540.159999996</v>
      </c>
      <c r="U277" s="21">
        <f>'Onslow Storage (dayhead)'!U277*'Onslow Storage (M3)'!$B$1</f>
        <v>37405445.759999998</v>
      </c>
      <c r="V277" s="21">
        <f>'Onslow Storage (dayhead)'!V277*'Onslow Storage (M3)'!$B$1</f>
        <v>46750694.399999999</v>
      </c>
      <c r="W277" s="21">
        <f>'Onslow Storage (dayhead)'!W277*'Onslow Storage (M3)'!$B$1</f>
        <v>0</v>
      </c>
      <c r="X277" s="20">
        <f t="shared" si="17"/>
        <v>10269504</v>
      </c>
      <c r="Y277" s="14">
        <f t="shared" si="19"/>
        <v>34301814.191999987</v>
      </c>
      <c r="Z277" s="26" t="str">
        <f t="shared" si="18"/>
        <v/>
      </c>
    </row>
    <row r="278" spans="1:26" ht="15">
      <c r="A278" s="16">
        <v>36801</v>
      </c>
      <c r="B278" s="24">
        <f t="shared" si="16"/>
        <v>46457280</v>
      </c>
      <c r="C278" s="21">
        <f>'Onslow Storage (dayhead)'!C278*'Onslow Storage (M3)'!$B$1</f>
        <v>38363932.799999997</v>
      </c>
      <c r="D278" s="21">
        <f>'Onslow Storage (dayhead)'!D278*'Onslow Storage (M3)'!$B$1</f>
        <v>0</v>
      </c>
      <c r="E278" s="21">
        <f>'Onslow Storage (dayhead)'!E278*'Onslow Storage (M3)'!$B$1</f>
        <v>37068019.199999996</v>
      </c>
      <c r="F278" s="21">
        <f>'Onslow Storage (dayhead)'!F278*'Onslow Storage (M3)'!$B$1</f>
        <v>27385344</v>
      </c>
      <c r="G278" s="21">
        <f>'Onslow Storage (dayhead)'!G278*'Onslow Storage (M3)'!$B$1</f>
        <v>36346708.799999997</v>
      </c>
      <c r="H278" s="21">
        <f>'Onslow Storage (dayhead)'!H278*'Onslow Storage (M3)'!$B$1</f>
        <v>33950491.199999996</v>
      </c>
      <c r="I278" s="21">
        <f>'Onslow Storage (dayhead)'!I278*'Onslow Storage (M3)'!$B$1</f>
        <v>28632355.199999999</v>
      </c>
      <c r="J278" s="21">
        <f>'Onslow Storage (dayhead)'!J278*'Onslow Storage (M3)'!$B$1</f>
        <v>47019657.600000001</v>
      </c>
      <c r="K278" s="21">
        <f>'Onslow Storage (dayhead)'!K278*'Onslow Storage (M3)'!$B$1</f>
        <v>15616438.08</v>
      </c>
      <c r="L278" s="21">
        <f>'Onslow Storage (dayhead)'!L278*'Onslow Storage (M3)'!$B$1</f>
        <v>48584534.399999999</v>
      </c>
      <c r="M278" s="21">
        <f>'Onslow Storage (dayhead)'!M278*'Onslow Storage (M3)'!$B$1</f>
        <v>35735428.799999997</v>
      </c>
      <c r="N278" s="21">
        <f>'Onslow Storage (dayhead)'!N278*'Onslow Storage (M3)'!$B$1</f>
        <v>29659305.599999998</v>
      </c>
      <c r="O278" s="21">
        <f>'Onslow Storage (dayhead)'!O278*'Onslow Storage (M3)'!$B$1</f>
        <v>28167782.399999999</v>
      </c>
      <c r="P278" s="21">
        <f>'Onslow Storage (dayhead)'!P278*'Onslow Storage (M3)'!$B$1</f>
        <v>34816063.68</v>
      </c>
      <c r="Q278" s="21">
        <f>'Onslow Storage (dayhead)'!Q278*'Onslow Storage (M3)'!$B$1</f>
        <v>40156205.759999998</v>
      </c>
      <c r="R278" s="21">
        <f>'Onslow Storage (dayhead)'!R278*'Onslow Storage (M3)'!$B$1</f>
        <v>38021616</v>
      </c>
      <c r="S278" s="21">
        <f>'Onslow Storage (dayhead)'!S278*'Onslow Storage (M3)'!$B$1</f>
        <v>47068560</v>
      </c>
      <c r="T278" s="21">
        <f>'Onslow Storage (dayhead)'!T278*'Onslow Storage (M3)'!$B$1</f>
        <v>33828235.199999996</v>
      </c>
      <c r="U278" s="21">
        <f>'Onslow Storage (dayhead)'!U278*'Onslow Storage (M3)'!$B$1</f>
        <v>37378549.439999998</v>
      </c>
      <c r="V278" s="21">
        <f>'Onslow Storage (dayhead)'!V278*'Onslow Storage (M3)'!$B$1</f>
        <v>46530633.600000001</v>
      </c>
      <c r="W278" s="21">
        <f>'Onslow Storage (dayhead)'!W278*'Onslow Storage (M3)'!$B$1</f>
        <v>0</v>
      </c>
      <c r="X278" s="20">
        <f t="shared" si="17"/>
        <v>10269504</v>
      </c>
      <c r="Y278" s="14">
        <f t="shared" si="19"/>
        <v>34216493.088000007</v>
      </c>
      <c r="Z278" s="26" t="str">
        <f t="shared" si="18"/>
        <v/>
      </c>
    </row>
    <row r="279" spans="1:26" ht="15">
      <c r="A279" s="16">
        <v>36802</v>
      </c>
      <c r="B279" s="24">
        <f t="shared" si="16"/>
        <v>46457280</v>
      </c>
      <c r="C279" s="21">
        <f>'Onslow Storage (dayhead)'!C279*'Onslow Storage (M3)'!$B$1</f>
        <v>38583993.600000001</v>
      </c>
      <c r="D279" s="21">
        <f>'Onslow Storage (dayhead)'!D279*'Onslow Storage (M3)'!$B$1</f>
        <v>0</v>
      </c>
      <c r="E279" s="21">
        <f>'Onslow Storage (dayhead)'!E279*'Onslow Storage (M3)'!$B$1</f>
        <v>36860184</v>
      </c>
      <c r="F279" s="21">
        <f>'Onslow Storage (dayhead)'!F279*'Onslow Storage (M3)'!$B$1</f>
        <v>27519825.599999998</v>
      </c>
      <c r="G279" s="21">
        <f>'Onslow Storage (dayhead)'!G279*'Onslow Storage (M3)'!$B$1</f>
        <v>36114422.399999999</v>
      </c>
      <c r="H279" s="21">
        <f>'Onslow Storage (dayhead)'!H279*'Onslow Storage (M3)'!$B$1</f>
        <v>34684027.199999996</v>
      </c>
      <c r="I279" s="21">
        <f>'Onslow Storage (dayhead)'!I279*'Onslow Storage (M3)'!$B$1</f>
        <v>28559001.599999998</v>
      </c>
      <c r="J279" s="21">
        <f>'Onslow Storage (dayhead)'!J279*'Onslow Storage (M3)'!$B$1</f>
        <v>46995206.399999999</v>
      </c>
      <c r="K279" s="21">
        <f>'Onslow Storage (dayhead)'!K279*'Onslow Storage (M3)'!$B$1</f>
        <v>15631289.92</v>
      </c>
      <c r="L279" s="21">
        <f>'Onslow Storage (dayhead)'!L279*'Onslow Storage (M3)'!$B$1</f>
        <v>48327796.799999997</v>
      </c>
      <c r="M279" s="21">
        <f>'Onslow Storage (dayhead)'!M279*'Onslow Storage (M3)'!$B$1</f>
        <v>35664520.32</v>
      </c>
      <c r="N279" s="21">
        <f>'Onslow Storage (dayhead)'!N279*'Onslow Storage (M3)'!$B$1</f>
        <v>29427019.199999999</v>
      </c>
      <c r="O279" s="21">
        <f>'Onslow Storage (dayhead)'!O279*'Onslow Storage (M3)'!$B$1</f>
        <v>28167782.399999999</v>
      </c>
      <c r="P279" s="21">
        <f>'Onslow Storage (dayhead)'!P279*'Onslow Storage (M3)'!$B$1</f>
        <v>35070356.159999996</v>
      </c>
      <c r="Q279" s="21">
        <f>'Onslow Storage (dayhead)'!Q279*'Onslow Storage (M3)'!$B$1</f>
        <v>39936144.960000001</v>
      </c>
      <c r="R279" s="21">
        <f>'Onslow Storage (dayhead)'!R279*'Onslow Storage (M3)'!$B$1</f>
        <v>37997164.799999997</v>
      </c>
      <c r="S279" s="21">
        <f>'Onslow Storage (dayhead)'!S279*'Onslow Storage (M3)'!$B$1</f>
        <v>46982980.799999997</v>
      </c>
      <c r="T279" s="21">
        <f>'Onslow Storage (dayhead)'!T279*'Onslow Storage (M3)'!$B$1</f>
        <v>33857576.640000001</v>
      </c>
      <c r="U279" s="21">
        <f>'Onslow Storage (dayhead)'!U279*'Onslow Storage (M3)'!$B$1</f>
        <v>37373659.199999996</v>
      </c>
      <c r="V279" s="21">
        <f>'Onslow Storage (dayhead)'!V279*'Onslow Storage (M3)'!$B$1</f>
        <v>46457280</v>
      </c>
      <c r="W279" s="21">
        <f>'Onslow Storage (dayhead)'!W279*'Onslow Storage (M3)'!$B$1</f>
        <v>0</v>
      </c>
      <c r="X279" s="20">
        <f t="shared" si="17"/>
        <v>10269504</v>
      </c>
      <c r="Y279" s="14">
        <f t="shared" si="19"/>
        <v>34210511.599999994</v>
      </c>
      <c r="Z279" s="26" t="str">
        <f t="shared" si="18"/>
        <v/>
      </c>
    </row>
    <row r="280" spans="1:26" ht="15">
      <c r="A280" s="16">
        <v>36803</v>
      </c>
      <c r="B280" s="24">
        <f t="shared" si="16"/>
        <v>46457280</v>
      </c>
      <c r="C280" s="21">
        <f>'Onslow Storage (dayhead)'!C280*'Onslow Storage (M3)'!$B$1</f>
        <v>38804054.399999999</v>
      </c>
      <c r="D280" s="21">
        <f>'Onslow Storage (dayhead)'!D280*'Onslow Storage (M3)'!$B$1</f>
        <v>0</v>
      </c>
      <c r="E280" s="21">
        <f>'Onslow Storage (dayhead)'!E280*'Onslow Storage (M3)'!$B$1</f>
        <v>36676800</v>
      </c>
      <c r="F280" s="21">
        <f>'Onslow Storage (dayhead)'!F280*'Onslow Storage (M3)'!$B$1</f>
        <v>27629856</v>
      </c>
      <c r="G280" s="21">
        <f>'Onslow Storage (dayhead)'!G280*'Onslow Storage (M3)'!$B$1</f>
        <v>36138873.600000001</v>
      </c>
      <c r="H280" s="21">
        <f>'Onslow Storage (dayhead)'!H280*'Onslow Storage (M3)'!$B$1</f>
        <v>34725594.240000002</v>
      </c>
      <c r="I280" s="21">
        <f>'Onslow Storage (dayhead)'!I280*'Onslow Storage (M3)'!$B$1</f>
        <v>28314489.599999998</v>
      </c>
      <c r="J280" s="21">
        <f>'Onslow Storage (dayhead)'!J280*'Onslow Storage (M3)'!$B$1</f>
        <v>47068560</v>
      </c>
      <c r="K280" s="21">
        <f>'Onslow Storage (dayhead)'!K280*'Onslow Storage (M3)'!$B$1</f>
        <v>15660993.6</v>
      </c>
      <c r="L280" s="21">
        <f>'Onslow Storage (dayhead)'!L280*'Onslow Storage (M3)'!$B$1</f>
        <v>48144412.799999997</v>
      </c>
      <c r="M280" s="21">
        <f>'Onslow Storage (dayhead)'!M280*'Onslow Storage (M3)'!$B$1</f>
        <v>35566715.519999996</v>
      </c>
      <c r="N280" s="21">
        <f>'Onslow Storage (dayhead)'!N280*'Onslow Storage (M3)'!$B$1</f>
        <v>29275421.759999998</v>
      </c>
      <c r="O280" s="21">
        <f>'Onslow Storage (dayhead)'!O280*'Onslow Storage (M3)'!$B$1</f>
        <v>28167782.399999999</v>
      </c>
      <c r="P280" s="21">
        <f>'Onslow Storage (dayhead)'!P280*'Onslow Storage (M3)'!$B$1</f>
        <v>35080136.640000001</v>
      </c>
      <c r="Q280" s="21">
        <f>'Onslow Storage (dayhead)'!Q280*'Onslow Storage (M3)'!$B$1</f>
        <v>39843230.399999999</v>
      </c>
      <c r="R280" s="21">
        <f>'Onslow Storage (dayhead)'!R280*'Onslow Storage (M3)'!$B$1</f>
        <v>37855347.839999996</v>
      </c>
      <c r="S280" s="21">
        <f>'Onslow Storage (dayhead)'!S280*'Onslow Storage (M3)'!$B$1</f>
        <v>46799596.799999997</v>
      </c>
      <c r="T280" s="21">
        <f>'Onslow Storage (dayhead)'!T280*'Onslow Storage (M3)'!$B$1</f>
        <v>33857576.640000001</v>
      </c>
      <c r="U280" s="21">
        <f>'Onslow Storage (dayhead)'!U280*'Onslow Storage (M3)'!$B$1</f>
        <v>37324756.799999997</v>
      </c>
      <c r="V280" s="21">
        <f>'Onslow Storage (dayhead)'!V280*'Onslow Storage (M3)'!$B$1</f>
        <v>46481731.199999996</v>
      </c>
      <c r="W280" s="21">
        <f>'Onslow Storage (dayhead)'!W280*'Onslow Storage (M3)'!$B$1</f>
        <v>0</v>
      </c>
      <c r="X280" s="20">
        <f t="shared" si="17"/>
        <v>10269504</v>
      </c>
      <c r="Y280" s="14">
        <f t="shared" si="19"/>
        <v>34170796.511999995</v>
      </c>
      <c r="Z280" s="26" t="str">
        <f t="shared" si="18"/>
        <v/>
      </c>
    </row>
    <row r="281" spans="1:26" ht="15">
      <c r="A281" s="16">
        <v>36804</v>
      </c>
      <c r="B281" s="24">
        <f t="shared" si="16"/>
        <v>46457280</v>
      </c>
      <c r="C281" s="21">
        <f>'Onslow Storage (dayhead)'!C281*'Onslow Storage (M3)'!$B$1</f>
        <v>38877408</v>
      </c>
      <c r="D281" s="21">
        <f>'Onslow Storage (dayhead)'!D281*'Onslow Storage (M3)'!$B$1</f>
        <v>0</v>
      </c>
      <c r="E281" s="21">
        <f>'Onslow Storage (dayhead)'!E281*'Onslow Storage (M3)'!$B$1</f>
        <v>36456739.199999996</v>
      </c>
      <c r="F281" s="21">
        <f>'Onslow Storage (dayhead)'!F281*'Onslow Storage (M3)'!$B$1</f>
        <v>28094428.799999997</v>
      </c>
      <c r="G281" s="21">
        <f>'Onslow Storage (dayhead)'!G281*'Onslow Storage (M3)'!$B$1</f>
        <v>35997056.640000001</v>
      </c>
      <c r="H281" s="21">
        <f>'Onslow Storage (dayhead)'!H281*'Onslow Storage (M3)'!$B$1</f>
        <v>35102142.719999999</v>
      </c>
      <c r="I281" s="21">
        <f>'Onslow Storage (dayhead)'!I281*'Onslow Storage (M3)'!$B$1</f>
        <v>28094428.799999997</v>
      </c>
      <c r="J281" s="21">
        <f>'Onslow Storage (dayhead)'!J281*'Onslow Storage (M3)'!$B$1</f>
        <v>46934078.399999999</v>
      </c>
      <c r="K281" s="21">
        <f>'Onslow Storage (dayhead)'!K281*'Onslow Storage (M3)'!$B$1</f>
        <v>16008200.639999999</v>
      </c>
      <c r="L281" s="21">
        <f>'Onslow Storage (dayhead)'!L281*'Onslow Storage (M3)'!$B$1</f>
        <v>48107736</v>
      </c>
      <c r="M281" s="21">
        <f>'Onslow Storage (dayhead)'!M281*'Onslow Storage (M3)'!$B$1</f>
        <v>35515368</v>
      </c>
      <c r="N281" s="21">
        <f>'Onslow Storage (dayhead)'!N281*'Onslow Storage (M3)'!$B$1</f>
        <v>29109153.599999998</v>
      </c>
      <c r="O281" s="21">
        <f>'Onslow Storage (dayhead)'!O281*'Onslow Storage (M3)'!$B$1</f>
        <v>28343831.039999999</v>
      </c>
      <c r="P281" s="21">
        <f>'Onslow Storage (dayhead)'!P281*'Onslow Storage (M3)'!$B$1</f>
        <v>35104587.839999996</v>
      </c>
      <c r="Q281" s="21">
        <f>'Onslow Storage (dayhead)'!Q281*'Onslow Storage (M3)'!$B$1</f>
        <v>39794328</v>
      </c>
      <c r="R281" s="21">
        <f>'Onslow Storage (dayhead)'!R281*'Onslow Storage (M3)'!$B$1</f>
        <v>37777104</v>
      </c>
      <c r="S281" s="21">
        <f>'Onslow Storage (dayhead)'!S281*'Onslow Storage (M3)'!$B$1</f>
        <v>46481731.199999996</v>
      </c>
      <c r="T281" s="21">
        <f>'Onslow Storage (dayhead)'!T281*'Onslow Storage (M3)'!$B$1</f>
        <v>33852686.399999999</v>
      </c>
      <c r="U281" s="21">
        <f>'Onslow Storage (dayhead)'!U281*'Onslow Storage (M3)'!$B$1</f>
        <v>37398110.399999999</v>
      </c>
      <c r="V281" s="21">
        <f>'Onslow Storage (dayhead)'!V281*'Onslow Storage (M3)'!$B$1</f>
        <v>46628438.399999999</v>
      </c>
      <c r="W281" s="21">
        <f>'Onslow Storage (dayhead)'!W281*'Onslow Storage (M3)'!$B$1</f>
        <v>0</v>
      </c>
      <c r="X281" s="20">
        <f t="shared" si="17"/>
        <v>10269504</v>
      </c>
      <c r="Y281" s="14">
        <f t="shared" si="19"/>
        <v>34183877.903999999</v>
      </c>
      <c r="Z281" s="26" t="str">
        <f t="shared" si="18"/>
        <v/>
      </c>
    </row>
    <row r="282" spans="1:26" ht="15">
      <c r="A282" s="16">
        <v>36805</v>
      </c>
      <c r="B282" s="24">
        <f t="shared" si="16"/>
        <v>46457280</v>
      </c>
      <c r="C282" s="21">
        <f>'Onslow Storage (dayhead)'!C282*'Onslow Storage (M3)'!$B$1</f>
        <v>38938536</v>
      </c>
      <c r="D282" s="21">
        <f>'Onslow Storage (dayhead)'!D282*'Onslow Storage (M3)'!$B$1</f>
        <v>0</v>
      </c>
      <c r="E282" s="21">
        <f>'Onslow Storage (dayhead)'!E282*'Onslow Storage (M3)'!$B$1</f>
        <v>36407836.799999997</v>
      </c>
      <c r="F282" s="21">
        <f>'Onslow Storage (dayhead)'!F282*'Onslow Storage (M3)'!$B$1</f>
        <v>28314489.599999998</v>
      </c>
      <c r="G282" s="21">
        <f>'Onslow Storage (dayhead)'!G282*'Onslow Storage (M3)'!$B$1</f>
        <v>35855239.68</v>
      </c>
      <c r="H282" s="21">
        <f>'Onslow Storage (dayhead)'!H282*'Onslow Storage (M3)'!$B$1</f>
        <v>35141264.640000001</v>
      </c>
      <c r="I282" s="21">
        <f>'Onslow Storage (dayhead)'!I282*'Onslow Storage (M3)'!$B$1</f>
        <v>27849916.799999997</v>
      </c>
      <c r="J282" s="21">
        <f>'Onslow Storage (dayhead)'!J282*'Onslow Storage (M3)'!$B$1</f>
        <v>46995206.399999999</v>
      </c>
      <c r="K282" s="21">
        <f>'Onslow Storage (dayhead)'!K282*'Onslow Storage (M3)'!$B$1</f>
        <v>16239672</v>
      </c>
      <c r="L282" s="21">
        <f>'Onslow Storage (dayhead)'!L282*'Onslow Storage (M3)'!$B$1</f>
        <v>48877948.799999997</v>
      </c>
      <c r="M282" s="21">
        <f>'Onslow Storage (dayhead)'!M282*'Onslow Storage (M3)'!$B$1</f>
        <v>35784331.199999996</v>
      </c>
      <c r="N282" s="21">
        <f>'Onslow Storage (dayhead)'!N282*'Onslow Storage (M3)'!$B$1</f>
        <v>28835300.16</v>
      </c>
      <c r="O282" s="21">
        <f>'Onslow Storage (dayhead)'!O282*'Onslow Storage (M3)'!$B$1</f>
        <v>28277812.799999997</v>
      </c>
      <c r="P282" s="21">
        <f>'Onslow Storage (dayhead)'!P282*'Onslow Storage (M3)'!$B$1</f>
        <v>35099697.600000001</v>
      </c>
      <c r="Q282" s="21">
        <f>'Onslow Storage (dayhead)'!Q282*'Onslow Storage (M3)'!$B$1</f>
        <v>39642730.559999995</v>
      </c>
      <c r="R282" s="21">
        <f>'Onslow Storage (dayhead)'!R282*'Onslow Storage (M3)'!$B$1</f>
        <v>37608390.719999999</v>
      </c>
      <c r="S282" s="21">
        <f>'Onslow Storage (dayhead)'!S282*'Onslow Storage (M3)'!$B$1</f>
        <v>46457280</v>
      </c>
      <c r="T282" s="21">
        <f>'Onslow Storage (dayhead)'!T282*'Onslow Storage (M3)'!$B$1</f>
        <v>33901588.799999997</v>
      </c>
      <c r="U282" s="21">
        <f>'Onslow Storage (dayhead)'!U282*'Onslow Storage (M3)'!$B$1</f>
        <v>37420116.479999997</v>
      </c>
      <c r="V282" s="21">
        <f>'Onslow Storage (dayhead)'!V282*'Onslow Storage (M3)'!$B$1</f>
        <v>47850998.399999999</v>
      </c>
      <c r="W282" s="21">
        <f>'Onslow Storage (dayhead)'!W282*'Onslow Storage (M3)'!$B$1</f>
        <v>0</v>
      </c>
      <c r="X282" s="20">
        <f t="shared" si="17"/>
        <v>10269504</v>
      </c>
      <c r="Y282" s="14">
        <f t="shared" si="19"/>
        <v>34274917.871999994</v>
      </c>
      <c r="Z282" s="26" t="str">
        <f t="shared" si="18"/>
        <v/>
      </c>
    </row>
    <row r="283" spans="1:26" ht="15">
      <c r="A283" s="16">
        <v>36806</v>
      </c>
      <c r="B283" s="24">
        <f t="shared" si="16"/>
        <v>46457280</v>
      </c>
      <c r="C283" s="21">
        <f>'Onslow Storage (dayhead)'!C283*'Onslow Storage (M3)'!$B$1</f>
        <v>39109694.399999999</v>
      </c>
      <c r="D283" s="21">
        <f>'Onslow Storage (dayhead)'!D283*'Onslow Storage (M3)'!$B$1</f>
        <v>0</v>
      </c>
      <c r="E283" s="21">
        <f>'Onslow Storage (dayhead)'!E283*'Onslow Storage (M3)'!$B$1</f>
        <v>36578995.199999996</v>
      </c>
      <c r="F283" s="21">
        <f>'Onslow Storage (dayhead)'!F283*'Onslow Storage (M3)'!$B$1</f>
        <v>28121325.119999997</v>
      </c>
      <c r="G283" s="21">
        <f>'Onslow Storage (dayhead)'!G283*'Onslow Storage (M3)'!$B$1</f>
        <v>35713422.719999999</v>
      </c>
      <c r="H283" s="21">
        <f>'Onslow Storage (dayhead)'!H283*'Onslow Storage (M3)'!$B$1</f>
        <v>36053294.399999999</v>
      </c>
      <c r="I283" s="21">
        <f>'Onslow Storage (dayhead)'!I283*'Onslow Storage (M3)'!$B$1</f>
        <v>27739886.399999999</v>
      </c>
      <c r="J283" s="21">
        <f>'Onslow Storage (dayhead)'!J283*'Onslow Storage (M3)'!$B$1</f>
        <v>46946304</v>
      </c>
      <c r="K283" s="21">
        <f>'Onslow Storage (dayhead)'!K283*'Onslow Storage (M3)'!$B$1</f>
        <v>16393986.24</v>
      </c>
      <c r="L283" s="21">
        <f>'Onslow Storage (dayhead)'!L283*'Onslow Storage (M3)'!$B$1</f>
        <v>48877948.799999997</v>
      </c>
      <c r="M283" s="21">
        <f>'Onslow Storage (dayhead)'!M283*'Onslow Storage (M3)'!$B$1</f>
        <v>35803892.159999996</v>
      </c>
      <c r="N283" s="21">
        <f>'Onslow Storage (dayhead)'!N283*'Onslow Storage (M3)'!$B$1</f>
        <v>28654361.279999997</v>
      </c>
      <c r="O283" s="21">
        <f>'Onslow Storage (dayhead)'!O283*'Onslow Storage (M3)'!$B$1</f>
        <v>28395178.559999999</v>
      </c>
      <c r="P283" s="21">
        <f>'Onslow Storage (dayhead)'!P283*'Onslow Storage (M3)'!$B$1</f>
        <v>35111923.199999996</v>
      </c>
      <c r="Q283" s="21">
        <f>'Onslow Storage (dayhead)'!Q283*'Onslow Storage (M3)'!$B$1</f>
        <v>39481352.640000001</v>
      </c>
      <c r="R283" s="21">
        <f>'Onslow Storage (dayhead)'!R283*'Onslow Storage (M3)'!$B$1</f>
        <v>37623061.439999998</v>
      </c>
      <c r="S283" s="21">
        <f>'Onslow Storage (dayhead)'!S283*'Onslow Storage (M3)'!$B$1</f>
        <v>46308127.68</v>
      </c>
      <c r="T283" s="21">
        <f>'Onslow Storage (dayhead)'!T283*'Onslow Storage (M3)'!$B$1</f>
        <v>33955381.439999998</v>
      </c>
      <c r="U283" s="21">
        <f>'Onslow Storage (dayhead)'!U283*'Onslow Storage (M3)'!$B$1</f>
        <v>37403000.640000001</v>
      </c>
      <c r="V283" s="21">
        <f>'Onslow Storage (dayhead)'!V283*'Onslow Storage (M3)'!$B$1</f>
        <v>49318070.399999999</v>
      </c>
      <c r="W283" s="21">
        <f>'Onslow Storage (dayhead)'!W283*'Onslow Storage (M3)'!$B$1</f>
        <v>0</v>
      </c>
      <c r="X283" s="20">
        <f t="shared" si="17"/>
        <v>10269504</v>
      </c>
      <c r="Y283" s="14">
        <f t="shared" si="19"/>
        <v>34379460.336000003</v>
      </c>
      <c r="Z283" s="26" t="str">
        <f t="shared" si="18"/>
        <v/>
      </c>
    </row>
    <row r="284" spans="1:26" ht="15">
      <c r="A284" s="16">
        <v>36807</v>
      </c>
      <c r="B284" s="24">
        <f t="shared" si="16"/>
        <v>46457280</v>
      </c>
      <c r="C284" s="21">
        <f>'Onslow Storage (dayhead)'!C284*'Onslow Storage (M3)'!$B$1</f>
        <v>39219724.799999997</v>
      </c>
      <c r="D284" s="21">
        <f>'Onslow Storage (dayhead)'!D284*'Onslow Storage (M3)'!$B$1</f>
        <v>0</v>
      </c>
      <c r="E284" s="21">
        <f>'Onslow Storage (dayhead)'!E284*'Onslow Storage (M3)'!$B$1</f>
        <v>36578995.199999996</v>
      </c>
      <c r="F284" s="21">
        <f>'Onslow Storage (dayhead)'!F284*'Onslow Storage (M3)'!$B$1</f>
        <v>28143331.199999999</v>
      </c>
      <c r="G284" s="21">
        <f>'Onslow Storage (dayhead)'!G284*'Onslow Storage (M3)'!$B$1</f>
        <v>35571605.759999998</v>
      </c>
      <c r="H284" s="21">
        <f>'Onslow Storage (dayhead)'!H284*'Onslow Storage (M3)'!$B$1</f>
        <v>36393166.079999998</v>
      </c>
      <c r="I284" s="21">
        <f>'Onslow Storage (dayhead)'!I284*'Onslow Storage (M3)'!$B$1</f>
        <v>27629856</v>
      </c>
      <c r="J284" s="21">
        <f>'Onslow Storage (dayhead)'!J284*'Onslow Storage (M3)'!$B$1</f>
        <v>46848499.199999996</v>
      </c>
      <c r="K284" s="21">
        <f>'Onslow Storage (dayhead)'!K284*'Onslow Storage (M3)'!$B$1</f>
        <v>16702614.719999999</v>
      </c>
      <c r="L284" s="21">
        <f>'Onslow Storage (dayhead)'!L284*'Onslow Storage (M3)'!$B$1</f>
        <v>48633436.799999997</v>
      </c>
      <c r="M284" s="21">
        <f>'Onslow Storage (dayhead)'!M284*'Onslow Storage (M3)'!$B$1</f>
        <v>35825898.240000002</v>
      </c>
      <c r="N284" s="21">
        <f>'Onslow Storage (dayhead)'!N284*'Onslow Storage (M3)'!$B$1</f>
        <v>28581007.68</v>
      </c>
      <c r="O284" s="21">
        <f>'Onslow Storage (dayhead)'!O284*'Onslow Storage (M3)'!$B$1</f>
        <v>28551666.239999998</v>
      </c>
      <c r="P284" s="21">
        <f>'Onslow Storage (dayhead)'!P284*'Onslow Storage (M3)'!$B$1</f>
        <v>35576496</v>
      </c>
      <c r="Q284" s="21">
        <f>'Onslow Storage (dayhead)'!Q284*'Onslow Storage (M3)'!$B$1</f>
        <v>39395773.439999998</v>
      </c>
      <c r="R284" s="21">
        <f>'Onslow Storage (dayhead)'!R284*'Onslow Storage (M3)'!$B$1</f>
        <v>37598610.239999995</v>
      </c>
      <c r="S284" s="21">
        <f>'Onslow Storage (dayhead)'!S284*'Onslow Storage (M3)'!$B$1</f>
        <v>46114963.199999996</v>
      </c>
      <c r="T284" s="21">
        <f>'Onslow Storage (dayhead)'!T284*'Onslow Storage (M3)'!$B$1</f>
        <v>34126539.839999996</v>
      </c>
      <c r="U284" s="21">
        <f>'Onslow Storage (dayhead)'!U284*'Onslow Storage (M3)'!$B$1</f>
        <v>37393220.159999996</v>
      </c>
      <c r="V284" s="21">
        <f>'Onslow Storage (dayhead)'!V284*'Onslow Storage (M3)'!$B$1</f>
        <v>49831545.600000001</v>
      </c>
      <c r="W284" s="21">
        <f>'Onslow Storage (dayhead)'!W284*'Onslow Storage (M3)'!$B$1</f>
        <v>0</v>
      </c>
      <c r="X284" s="20">
        <f t="shared" si="17"/>
        <v>10269504</v>
      </c>
      <c r="Y284" s="14">
        <f t="shared" si="19"/>
        <v>34435847.520000003</v>
      </c>
      <c r="Z284" s="26" t="str">
        <f t="shared" si="18"/>
        <v/>
      </c>
    </row>
    <row r="285" spans="1:26" ht="15">
      <c r="A285" s="16">
        <v>36808</v>
      </c>
      <c r="B285" s="24">
        <f t="shared" si="16"/>
        <v>46457280</v>
      </c>
      <c r="C285" s="21">
        <f>'Onslow Storage (dayhead)'!C285*'Onslow Storage (M3)'!$B$1</f>
        <v>39586492.799999997</v>
      </c>
      <c r="D285" s="21">
        <f>'Onslow Storage (dayhead)'!D285*'Onslow Storage (M3)'!$B$1</f>
        <v>0</v>
      </c>
      <c r="E285" s="21">
        <f>'Onslow Storage (dayhead)'!E285*'Onslow Storage (M3)'!$B$1</f>
        <v>36383385.600000001</v>
      </c>
      <c r="F285" s="21">
        <f>'Onslow Storage (dayhead)'!F285*'Onslow Storage (M3)'!$B$1</f>
        <v>28546776</v>
      </c>
      <c r="G285" s="21">
        <f>'Onslow Storage (dayhead)'!G285*'Onslow Storage (M3)'!$B$1</f>
        <v>35429788.799999997</v>
      </c>
      <c r="H285" s="21">
        <f>'Onslow Storage (dayhead)'!H285*'Onslow Storage (M3)'!$B$1</f>
        <v>36640123.199999996</v>
      </c>
      <c r="I285" s="21">
        <f>'Onslow Storage (dayhead)'!I285*'Onslow Storage (M3)'!$B$1</f>
        <v>27397569.599999998</v>
      </c>
      <c r="J285" s="21">
        <f>'Onslow Storage (dayhead)'!J285*'Onslow Storage (M3)'!$B$1</f>
        <v>46677340.799999997</v>
      </c>
      <c r="K285" s="21">
        <f>'Onslow Storage (dayhead)'!K285*'Onslow Storage (M3)'!$B$1</f>
        <v>16802864.640000001</v>
      </c>
      <c r="L285" s="21">
        <f>'Onslow Storage (dayhead)'!L285*'Onslow Storage (M3)'!$B$1</f>
        <v>48388924.799999997</v>
      </c>
      <c r="M285" s="21">
        <f>'Onslow Storage (dayhead)'!M285*'Onslow Storage (M3)'!$B$1</f>
        <v>36608336.640000001</v>
      </c>
      <c r="N285" s="21">
        <f>'Onslow Storage (dayhead)'!N285*'Onslow Storage (M3)'!$B$1</f>
        <v>28581007.68</v>
      </c>
      <c r="O285" s="21">
        <f>'Onslow Storage (dayhead)'!O285*'Onslow Storage (M3)'!$B$1</f>
        <v>28417184.639999997</v>
      </c>
      <c r="P285" s="21">
        <f>'Onslow Storage (dayhead)'!P285*'Onslow Storage (M3)'!$B$1</f>
        <v>35698752</v>
      </c>
      <c r="Q285" s="21">
        <f>'Onslow Storage (dayhead)'!Q285*'Onslow Storage (M3)'!$B$1</f>
        <v>39329755.199999996</v>
      </c>
      <c r="R285" s="21">
        <f>'Onslow Storage (dayhead)'!R285*'Onslow Storage (M3)'!$B$1</f>
        <v>37855347.839999996</v>
      </c>
      <c r="S285" s="21">
        <f>'Onslow Storage (dayhead)'!S285*'Onslow Storage (M3)'!$B$1</f>
        <v>46017158.399999999</v>
      </c>
      <c r="T285" s="21">
        <f>'Onslow Storage (dayhead)'!T285*'Onslow Storage (M3)'!$B$1</f>
        <v>34187667.839999996</v>
      </c>
      <c r="U285" s="21">
        <f>'Onslow Storage (dayhead)'!U285*'Onslow Storage (M3)'!$B$1</f>
        <v>37361433.600000001</v>
      </c>
      <c r="V285" s="21">
        <f>'Onslow Storage (dayhead)'!V285*'Onslow Storage (M3)'!$B$1</f>
        <v>50051606.399999999</v>
      </c>
      <c r="W285" s="21">
        <f>'Onslow Storage (dayhead)'!W285*'Onslow Storage (M3)'!$B$1</f>
        <v>0</v>
      </c>
      <c r="X285" s="20">
        <f t="shared" si="17"/>
        <v>10269504</v>
      </c>
      <c r="Y285" s="14">
        <f t="shared" si="19"/>
        <v>34498075.823999994</v>
      </c>
      <c r="Z285" s="26" t="str">
        <f t="shared" si="18"/>
        <v/>
      </c>
    </row>
    <row r="286" spans="1:26" ht="15">
      <c r="A286" s="16">
        <v>36809</v>
      </c>
      <c r="B286" s="24">
        <f t="shared" si="16"/>
        <v>46457280</v>
      </c>
      <c r="C286" s="21">
        <f>'Onslow Storage (dayhead)'!C286*'Onslow Storage (M3)'!$B$1</f>
        <v>39782102.399999999</v>
      </c>
      <c r="D286" s="21">
        <f>'Onslow Storage (dayhead)'!D286*'Onslow Storage (M3)'!$B$1</f>
        <v>0</v>
      </c>
      <c r="E286" s="21">
        <f>'Onslow Storage (dayhead)'!E286*'Onslow Storage (M3)'!$B$1</f>
        <v>36591220.799999997</v>
      </c>
      <c r="F286" s="21">
        <f>'Onslow Storage (dayhead)'!F286*'Onslow Storage (M3)'!$B$1</f>
        <v>28656806.399999999</v>
      </c>
      <c r="G286" s="21">
        <f>'Onslow Storage (dayhead)'!G286*'Onslow Storage (M3)'!$B$1</f>
        <v>35287971.839999996</v>
      </c>
      <c r="H286" s="21">
        <f>'Onslow Storage (dayhead)'!H286*'Onslow Storage (M3)'!$B$1</f>
        <v>36840623.039999999</v>
      </c>
      <c r="I286" s="21">
        <f>'Onslow Storage (dayhead)'!I286*'Onslow Storage (M3)'!$B$1</f>
        <v>27311990.399999999</v>
      </c>
      <c r="J286" s="21">
        <f>'Onslow Storage (dayhead)'!J286*'Onslow Storage (M3)'!$B$1</f>
        <v>46481731.199999996</v>
      </c>
      <c r="K286" s="21">
        <f>'Onslow Storage (dayhead)'!K286*'Onslow Storage (M3)'!$B$1</f>
        <v>16869697.919999998</v>
      </c>
      <c r="L286" s="21">
        <f>'Onslow Storage (dayhead)'!L286*'Onslow Storage (M3)'!$B$1</f>
        <v>48217766.399999999</v>
      </c>
      <c r="M286" s="21">
        <f>'Onslow Storage (dayhead)'!M286*'Onslow Storage (M3)'!$B$1</f>
        <v>37060683.839999996</v>
      </c>
      <c r="N286" s="21">
        <f>'Onslow Storage (dayhead)'!N286*'Onslow Storage (M3)'!$B$1</f>
        <v>28395178.559999999</v>
      </c>
      <c r="O286" s="21">
        <f>'Onslow Storage (dayhead)'!O286*'Onslow Storage (M3)'!$B$1</f>
        <v>28338940.799999997</v>
      </c>
      <c r="P286" s="21">
        <f>'Onslow Storage (dayhead)'!P286*'Onslow Storage (M3)'!$B$1</f>
        <v>35784331.199999996</v>
      </c>
      <c r="Q286" s="21">
        <f>'Onslow Storage (dayhead)'!Q286*'Onslow Storage (M3)'!$B$1</f>
        <v>39219724.799999997</v>
      </c>
      <c r="R286" s="21">
        <f>'Onslow Storage (dayhead)'!R286*'Onslow Storage (M3)'!$B$1</f>
        <v>38354152.32</v>
      </c>
      <c r="S286" s="21">
        <f>'Onslow Storage (dayhead)'!S286*'Onslow Storage (M3)'!$B$1</f>
        <v>45767756.159999996</v>
      </c>
      <c r="T286" s="21">
        <f>'Onslow Storage (dayhead)'!T286*'Onslow Storage (M3)'!$B$1</f>
        <v>34192558.079999998</v>
      </c>
      <c r="U286" s="21">
        <f>'Onslow Storage (dayhead)'!U286*'Onslow Storage (M3)'!$B$1</f>
        <v>37288080</v>
      </c>
      <c r="V286" s="21">
        <f>'Onslow Storage (dayhead)'!V286*'Onslow Storage (M3)'!$B$1</f>
        <v>50345020.799999997</v>
      </c>
      <c r="W286" s="21">
        <f>'Onslow Storage (dayhead)'!W286*'Onslow Storage (M3)'!$B$1</f>
        <v>0</v>
      </c>
      <c r="X286" s="20">
        <f t="shared" si="17"/>
        <v>10269504</v>
      </c>
      <c r="Y286" s="14">
        <f t="shared" si="19"/>
        <v>34539316.847999997</v>
      </c>
      <c r="Z286" s="26" t="str">
        <f t="shared" si="18"/>
        <v/>
      </c>
    </row>
    <row r="287" spans="1:26" ht="15">
      <c r="A287" s="16">
        <v>36810</v>
      </c>
      <c r="B287" s="24">
        <f t="shared" si="16"/>
        <v>46457280</v>
      </c>
      <c r="C287" s="21">
        <f>'Onslow Storage (dayhead)'!C287*'Onslow Storage (M3)'!$B$1</f>
        <v>39904358.399999999</v>
      </c>
      <c r="D287" s="21">
        <f>'Onslow Storage (dayhead)'!D287*'Onslow Storage (M3)'!$B$1</f>
        <v>0</v>
      </c>
      <c r="E287" s="21">
        <f>'Onslow Storage (dayhead)'!E287*'Onslow Storage (M3)'!$B$1</f>
        <v>36248904</v>
      </c>
      <c r="F287" s="21">
        <f>'Onslow Storage (dayhead)'!F287*'Onslow Storage (M3)'!$B$1</f>
        <v>28632355.199999999</v>
      </c>
      <c r="G287" s="21">
        <f>'Onslow Storage (dayhead)'!G287*'Onslow Storage (M3)'!$B$1</f>
        <v>35146154.879999995</v>
      </c>
      <c r="H287" s="21">
        <f>'Onslow Storage (dayhead)'!H287*'Onslow Storage (M3)'!$B$1</f>
        <v>36923757.119999997</v>
      </c>
      <c r="I287" s="21">
        <f>'Onslow Storage (dayhead)'!I287*'Onslow Storage (M3)'!$B$1</f>
        <v>27267978.239999998</v>
      </c>
      <c r="J287" s="21">
        <f>'Onslow Storage (dayhead)'!J287*'Onslow Storage (M3)'!$B$1</f>
        <v>46860724.799999997</v>
      </c>
      <c r="K287" s="21">
        <f>'Onslow Storage (dayhead)'!K287*'Onslow Storage (M3)'!$B$1</f>
        <v>16914253.440000001</v>
      </c>
      <c r="L287" s="21">
        <f>'Onslow Storage (dayhead)'!L287*'Onslow Storage (M3)'!$B$1</f>
        <v>48193315.199999996</v>
      </c>
      <c r="M287" s="21">
        <f>'Onslow Storage (dayhead)'!M287*'Onslow Storage (M3)'!$B$1</f>
        <v>37153598.399999999</v>
      </c>
      <c r="N287" s="21">
        <f>'Onslow Storage (dayhead)'!N287*'Onslow Storage (M3)'!$B$1</f>
        <v>28431855.359999999</v>
      </c>
      <c r="O287" s="21">
        <f>'Onslow Storage (dayhead)'!O287*'Onslow Storage (M3)'!$B$1</f>
        <v>28167782.399999999</v>
      </c>
      <c r="P287" s="21">
        <f>'Onslow Storage (dayhead)'!P287*'Onslow Storage (M3)'!$B$1</f>
        <v>35784331.199999996</v>
      </c>
      <c r="Q287" s="21">
        <f>'Onslow Storage (dayhead)'!Q287*'Onslow Storage (M3)'!$B$1</f>
        <v>39134145.600000001</v>
      </c>
      <c r="R287" s="21">
        <f>'Onslow Storage (dayhead)'!R287*'Onslow Storage (M3)'!$B$1</f>
        <v>38571768</v>
      </c>
      <c r="S287" s="21">
        <f>'Onslow Storage (dayhead)'!S287*'Onslow Storage (M3)'!$B$1</f>
        <v>45271396.799999997</v>
      </c>
      <c r="T287" s="21">
        <f>'Onslow Storage (dayhead)'!T287*'Onslow Storage (M3)'!$B$1</f>
        <v>34172997.119999997</v>
      </c>
      <c r="U287" s="21">
        <f>'Onslow Storage (dayhead)'!U287*'Onslow Storage (M3)'!$B$1</f>
        <v>37373659.199999996</v>
      </c>
      <c r="V287" s="21">
        <f>'Onslow Storage (dayhead)'!V287*'Onslow Storage (M3)'!$B$1</f>
        <v>50124960</v>
      </c>
      <c r="W287" s="21">
        <f>'Onslow Storage (dayhead)'!W287*'Onslow Storage (M3)'!$B$1</f>
        <v>0</v>
      </c>
      <c r="X287" s="20">
        <f t="shared" si="17"/>
        <v>10269504</v>
      </c>
      <c r="Y287" s="14">
        <f t="shared" si="19"/>
        <v>34513914.767999999</v>
      </c>
      <c r="Z287" s="26" t="str">
        <f t="shared" si="18"/>
        <v/>
      </c>
    </row>
    <row r="288" spans="1:26" ht="15">
      <c r="A288" s="16">
        <v>36811</v>
      </c>
      <c r="B288" s="24">
        <f t="shared" si="16"/>
        <v>46457280</v>
      </c>
      <c r="C288" s="21">
        <f>'Onslow Storage (dayhead)'!C288*'Onslow Storage (M3)'!$B$1</f>
        <v>40809052.799999997</v>
      </c>
      <c r="D288" s="21">
        <f>'Onslow Storage (dayhead)'!D288*'Onslow Storage (M3)'!$B$1</f>
        <v>0</v>
      </c>
      <c r="E288" s="21">
        <f>'Onslow Storage (dayhead)'!E288*'Onslow Storage (M3)'!$B$1</f>
        <v>36395611.199999996</v>
      </c>
      <c r="F288" s="21">
        <f>'Onslow Storage (dayhead)'!F288*'Onslow Storage (M3)'!$B$1</f>
        <v>28571227.199999999</v>
      </c>
      <c r="G288" s="21">
        <f>'Onslow Storage (dayhead)'!G288*'Onslow Storage (M3)'!$B$1</f>
        <v>35004337.920000002</v>
      </c>
      <c r="H288" s="21">
        <f>'Onslow Storage (dayhead)'!H288*'Onslow Storage (M3)'!$B$1</f>
        <v>37561933.439999998</v>
      </c>
      <c r="I288" s="21">
        <f>'Onslow Storage (dayhead)'!I288*'Onslow Storage (M3)'!$B$1</f>
        <v>27043027.199999999</v>
      </c>
      <c r="J288" s="21">
        <f>'Onslow Storage (dayhead)'!J288*'Onslow Storage (M3)'!$B$1</f>
        <v>46860724.799999997</v>
      </c>
      <c r="K288" s="21">
        <f>'Onslow Storage (dayhead)'!K288*'Onslow Storage (M3)'!$B$1</f>
        <v>17003364.48</v>
      </c>
      <c r="L288" s="21">
        <f>'Onslow Storage (dayhead)'!L288*'Onslow Storage (M3)'!$B$1</f>
        <v>48022156.799999997</v>
      </c>
      <c r="M288" s="21">
        <f>'Onslow Storage (dayhead)'!M288*'Onslow Storage (M3)'!$B$1</f>
        <v>37268519.039999999</v>
      </c>
      <c r="N288" s="21">
        <f>'Onslow Storage (dayhead)'!N288*'Onslow Storage (M3)'!$B$1</f>
        <v>28351166.399999999</v>
      </c>
      <c r="O288" s="21">
        <f>'Onslow Storage (dayhead)'!O288*'Onslow Storage (M3)'!$B$1</f>
        <v>28094428.799999997</v>
      </c>
      <c r="P288" s="21">
        <f>'Onslow Storage (dayhead)'!P288*'Onslow Storage (M3)'!$B$1</f>
        <v>35784331.199999996</v>
      </c>
      <c r="Q288" s="21">
        <f>'Onslow Storage (dayhead)'!Q288*'Onslow Storage (M3)'!$B$1</f>
        <v>39163487.039999999</v>
      </c>
      <c r="R288" s="21">
        <f>'Onslow Storage (dayhead)'!R288*'Onslow Storage (M3)'!$B$1</f>
        <v>38894523.839999996</v>
      </c>
      <c r="S288" s="21">
        <f>'Onslow Storage (dayhead)'!S288*'Onslow Storage (M3)'!$B$1</f>
        <v>45088012.799999997</v>
      </c>
      <c r="T288" s="21">
        <f>'Onslow Storage (dayhead)'!T288*'Onslow Storage (M3)'!$B$1</f>
        <v>34209673.920000002</v>
      </c>
      <c r="U288" s="21">
        <f>'Onslow Storage (dayhead)'!U288*'Onslow Storage (M3)'!$B$1</f>
        <v>37420116.479999997</v>
      </c>
      <c r="V288" s="21">
        <f>'Onslow Storage (dayhead)'!V288*'Onslow Storage (M3)'!$B$1</f>
        <v>49318070.399999999</v>
      </c>
      <c r="W288" s="21">
        <f>'Onslow Storage (dayhead)'!W288*'Onslow Storage (M3)'!$B$1</f>
        <v>0</v>
      </c>
      <c r="X288" s="20">
        <f t="shared" si="17"/>
        <v>10269504</v>
      </c>
      <c r="Y288" s="14">
        <f t="shared" si="19"/>
        <v>34543188.288000003</v>
      </c>
      <c r="Z288" s="26" t="str">
        <f t="shared" si="18"/>
        <v/>
      </c>
    </row>
    <row r="289" spans="1:26" ht="15">
      <c r="A289" s="16">
        <v>36812</v>
      </c>
      <c r="B289" s="24">
        <f t="shared" si="16"/>
        <v>46457280</v>
      </c>
      <c r="C289" s="21">
        <f>'Onslow Storage (dayhead)'!C289*'Onslow Storage (M3)'!$B$1</f>
        <v>40857955.199999996</v>
      </c>
      <c r="D289" s="21">
        <f>'Onslow Storage (dayhead)'!D289*'Onslow Storage (M3)'!$B$1</f>
        <v>0</v>
      </c>
      <c r="E289" s="21">
        <f>'Onslow Storage (dayhead)'!E289*'Onslow Storage (M3)'!$B$1</f>
        <v>36114422.399999999</v>
      </c>
      <c r="F289" s="21">
        <f>'Onslow Storage (dayhead)'!F289*'Onslow Storage (M3)'!$B$1</f>
        <v>28436745.599999998</v>
      </c>
      <c r="G289" s="21">
        <f>'Onslow Storage (dayhead)'!G289*'Onslow Storage (M3)'!$B$1</f>
        <v>34862520.960000001</v>
      </c>
      <c r="H289" s="21">
        <f>'Onslow Storage (dayhead)'!H289*'Onslow Storage (M3)'!$B$1</f>
        <v>39598718.399999999</v>
      </c>
      <c r="I289" s="21">
        <f>'Onslow Storage (dayhead)'!I289*'Onslow Storage (M3)'!$B$1</f>
        <v>26871868.799999997</v>
      </c>
      <c r="J289" s="21">
        <f>'Onslow Storage (dayhead)'!J289*'Onslow Storage (M3)'!$B$1</f>
        <v>46860724.799999997</v>
      </c>
      <c r="K289" s="21">
        <f>'Onslow Storage (dayhead)'!K289*'Onslow Storage (M3)'!$B$1</f>
        <v>16915340.16</v>
      </c>
      <c r="L289" s="21">
        <f>'Onslow Storage (dayhead)'!L289*'Onslow Storage (M3)'!$B$1</f>
        <v>47948803.199999996</v>
      </c>
      <c r="M289" s="21">
        <f>'Onslow Storage (dayhead)'!M289*'Onslow Storage (M3)'!$B$1</f>
        <v>37373659.199999996</v>
      </c>
      <c r="N289" s="21">
        <f>'Onslow Storage (dayhead)'!N289*'Onslow Storage (M3)'!$B$1</f>
        <v>28167782.399999999</v>
      </c>
      <c r="O289" s="21">
        <f>'Onslow Storage (dayhead)'!O289*'Onslow Storage (M3)'!$B$1</f>
        <v>28045526.399999999</v>
      </c>
      <c r="P289" s="21">
        <f>'Onslow Storage (dayhead)'!P289*'Onslow Storage (M3)'!$B$1</f>
        <v>35784331.199999996</v>
      </c>
      <c r="Q289" s="21">
        <f>'Onslow Storage (dayhead)'!Q289*'Onslow Storage (M3)'!$B$1</f>
        <v>39065682.239999995</v>
      </c>
      <c r="R289" s="21">
        <f>'Onslow Storage (dayhead)'!R289*'Onslow Storage (M3)'!$B$1</f>
        <v>39134145.600000001</v>
      </c>
      <c r="S289" s="21">
        <f>'Onslow Storage (dayhead)'!S289*'Onslow Storage (M3)'!$B$1</f>
        <v>44819049.600000001</v>
      </c>
      <c r="T289" s="21">
        <f>'Onslow Storage (dayhead)'!T289*'Onslow Storage (M3)'!$B$1</f>
        <v>34248795.839999996</v>
      </c>
      <c r="U289" s="21">
        <f>'Onslow Storage (dayhead)'!U289*'Onslow Storage (M3)'!$B$1</f>
        <v>37508140.799999997</v>
      </c>
      <c r="V289" s="21">
        <f>'Onslow Storage (dayhead)'!V289*'Onslow Storage (M3)'!$B$1</f>
        <v>49122460.799999997</v>
      </c>
      <c r="W289" s="21">
        <f>'Onslow Storage (dayhead)'!W289*'Onslow Storage (M3)'!$B$1</f>
        <v>0</v>
      </c>
      <c r="X289" s="20">
        <f t="shared" si="17"/>
        <v>10269504</v>
      </c>
      <c r="Y289" s="14">
        <f t="shared" si="19"/>
        <v>34586833.679999992</v>
      </c>
      <c r="Z289" s="26" t="str">
        <f t="shared" si="18"/>
        <v/>
      </c>
    </row>
    <row r="290" spans="1:26" ht="15">
      <c r="A290" s="16">
        <v>36813</v>
      </c>
      <c r="B290" s="24">
        <f t="shared" si="16"/>
        <v>46457280</v>
      </c>
      <c r="C290" s="21">
        <f>'Onslow Storage (dayhead)'!C290*'Onslow Storage (M3)'!$B$1</f>
        <v>41224723.199999996</v>
      </c>
      <c r="D290" s="21">
        <f>'Onslow Storage (dayhead)'!D290*'Onslow Storage (M3)'!$B$1</f>
        <v>0</v>
      </c>
      <c r="E290" s="21">
        <f>'Onslow Storage (dayhead)'!E290*'Onslow Storage (M3)'!$B$1</f>
        <v>36053294.399999999</v>
      </c>
      <c r="F290" s="21">
        <f>'Onslow Storage (dayhead)'!F290*'Onslow Storage (M3)'!$B$1</f>
        <v>28546776</v>
      </c>
      <c r="G290" s="21">
        <f>'Onslow Storage (dayhead)'!G290*'Onslow Storage (M3)'!$B$1</f>
        <v>34720704</v>
      </c>
      <c r="H290" s="21">
        <f>'Onslow Storage (dayhead)'!H290*'Onslow Storage (M3)'!$B$1</f>
        <v>40156205.759999998</v>
      </c>
      <c r="I290" s="21">
        <f>'Onslow Storage (dayhead)'!I290*'Onslow Storage (M3)'!$B$1</f>
        <v>26602905.599999998</v>
      </c>
      <c r="J290" s="21">
        <f>'Onslow Storage (dayhead)'!J290*'Onslow Storage (M3)'!$B$1</f>
        <v>46860724.799999997</v>
      </c>
      <c r="K290" s="21">
        <f>'Onslow Storage (dayhead)'!K290*'Onslow Storage (M3)'!$B$1</f>
        <v>16856657.279999997</v>
      </c>
      <c r="L290" s="21">
        <f>'Onslow Storage (dayhead)'!L290*'Onslow Storage (M3)'!$B$1</f>
        <v>48144412.799999997</v>
      </c>
      <c r="M290" s="21">
        <f>'Onslow Storage (dayhead)'!M290*'Onslow Storage (M3)'!$B$1</f>
        <v>37395665.280000001</v>
      </c>
      <c r="N290" s="21">
        <f>'Onslow Storage (dayhead)'!N290*'Onslow Storage (M3)'!$B$1</f>
        <v>28131105.599999998</v>
      </c>
      <c r="O290" s="21">
        <f>'Onslow Storage (dayhead)'!O290*'Onslow Storage (M3)'!$B$1</f>
        <v>28099319.039999999</v>
      </c>
      <c r="P290" s="21">
        <f>'Onslow Storage (dayhead)'!P290*'Onslow Storage (M3)'!$B$1</f>
        <v>35725648.32</v>
      </c>
      <c r="Q290" s="21">
        <f>'Onslow Storage (dayhead)'!Q290*'Onslow Storage (M3)'!$B$1</f>
        <v>38994773.759999998</v>
      </c>
      <c r="R290" s="21">
        <f>'Onslow Storage (dayhead)'!R290*'Onslow Storage (M3)'!$B$1</f>
        <v>39293078.399999999</v>
      </c>
      <c r="S290" s="21">
        <f>'Onslow Storage (dayhead)'!S290*'Onslow Storage (M3)'!$B$1</f>
        <v>44427830.399999999</v>
      </c>
      <c r="T290" s="21">
        <f>'Onslow Storage (dayhead)'!T290*'Onslow Storage (M3)'!$B$1</f>
        <v>34451740.799999997</v>
      </c>
      <c r="U290" s="21">
        <f>'Onslow Storage (dayhead)'!U290*'Onslow Storage (M3)'!$B$1</f>
        <v>37483689.600000001</v>
      </c>
      <c r="V290" s="21">
        <f>'Onslow Storage (dayhead)'!V290*'Onslow Storage (M3)'!$B$1</f>
        <v>48706790.399999999</v>
      </c>
      <c r="W290" s="21">
        <f>'Onslow Storage (dayhead)'!W290*'Onslow Storage (M3)'!$B$1</f>
        <v>0</v>
      </c>
      <c r="X290" s="20">
        <f t="shared" si="17"/>
        <v>10269504</v>
      </c>
      <c r="Y290" s="14">
        <f t="shared" si="19"/>
        <v>34593802.272</v>
      </c>
      <c r="Z290" s="26" t="str">
        <f t="shared" si="18"/>
        <v/>
      </c>
    </row>
    <row r="291" spans="1:26" ht="15">
      <c r="A291" s="16">
        <v>36814</v>
      </c>
      <c r="B291" s="24">
        <f t="shared" si="16"/>
        <v>46457280</v>
      </c>
      <c r="C291" s="21">
        <f>'Onslow Storage (dayhead)'!C291*'Onslow Storage (M3)'!$B$1</f>
        <v>41579265.600000001</v>
      </c>
      <c r="D291" s="21">
        <f>'Onslow Storage (dayhead)'!D291*'Onslow Storage (M3)'!$B$1</f>
        <v>0</v>
      </c>
      <c r="E291" s="21">
        <f>'Onslow Storage (dayhead)'!E291*'Onslow Storage (M3)'!$B$1</f>
        <v>35821008</v>
      </c>
      <c r="F291" s="21">
        <f>'Onslow Storage (dayhead)'!F291*'Onslow Storage (M3)'!$B$1</f>
        <v>28546776</v>
      </c>
      <c r="G291" s="21">
        <f>'Onslow Storage (dayhead)'!G291*'Onslow Storage (M3)'!$B$1</f>
        <v>34578887.039999999</v>
      </c>
      <c r="H291" s="21">
        <f>'Onslow Storage (dayhead)'!H291*'Onslow Storage (M3)'!$B$1</f>
        <v>40478961.600000001</v>
      </c>
      <c r="I291" s="21">
        <f>'Onslow Storage (dayhead)'!I291*'Onslow Storage (M3)'!$B$1</f>
        <v>26456198.399999999</v>
      </c>
      <c r="J291" s="21">
        <f>'Onslow Storage (dayhead)'!J291*'Onslow Storage (M3)'!$B$1</f>
        <v>46860724.799999997</v>
      </c>
      <c r="K291" s="21">
        <f>'Onslow Storage (dayhead)'!K291*'Onslow Storage (M3)'!$B$1</f>
        <v>16817535.359999999</v>
      </c>
      <c r="L291" s="21">
        <f>'Onslow Storage (dayhead)'!L291*'Onslow Storage (M3)'!$B$1</f>
        <v>47777644.799999997</v>
      </c>
      <c r="M291" s="21">
        <f>'Onslow Storage (dayhead)'!M291*'Onslow Storage (M3)'!$B$1</f>
        <v>37410336</v>
      </c>
      <c r="N291" s="21">
        <f>'Onslow Storage (dayhead)'!N291*'Onslow Storage (M3)'!$B$1</f>
        <v>27981953.279999997</v>
      </c>
      <c r="O291" s="21">
        <f>'Onslow Storage (dayhead)'!O291*'Onslow Storage (M3)'!$B$1</f>
        <v>29304763.199999999</v>
      </c>
      <c r="P291" s="21">
        <f>'Onslow Storage (dayhead)'!P291*'Onslow Storage (M3)'!$B$1</f>
        <v>35664520.32</v>
      </c>
      <c r="Q291" s="21">
        <f>'Onslow Storage (dayhead)'!Q291*'Onslow Storage (M3)'!$B$1</f>
        <v>38877408</v>
      </c>
      <c r="R291" s="21">
        <f>'Onslow Storage (dayhead)'!R291*'Onslow Storage (M3)'!$B$1</f>
        <v>39317529.600000001</v>
      </c>
      <c r="S291" s="21">
        <f>'Onslow Storage (dayhead)'!S291*'Onslow Storage (M3)'!$B$1</f>
        <v>44158867.199999996</v>
      </c>
      <c r="T291" s="21">
        <f>'Onslow Storage (dayhead)'!T291*'Onslow Storage (M3)'!$B$1</f>
        <v>34647350.399999999</v>
      </c>
      <c r="U291" s="21">
        <f>'Onslow Storage (dayhead)'!U291*'Onslow Storage (M3)'!$B$1</f>
        <v>38021616</v>
      </c>
      <c r="V291" s="21">
        <f>'Onslow Storage (dayhead)'!V291*'Onslow Storage (M3)'!$B$1</f>
        <v>43963257.600000001</v>
      </c>
      <c r="W291" s="21">
        <f>'Onslow Storage (dayhead)'!W291*'Onslow Storage (M3)'!$B$1</f>
        <v>0</v>
      </c>
      <c r="X291" s="20">
        <f t="shared" si="17"/>
        <v>10269504</v>
      </c>
      <c r="Y291" s="14">
        <f t="shared" si="19"/>
        <v>34413230.160000004</v>
      </c>
      <c r="Z291" s="26" t="str">
        <f t="shared" si="18"/>
        <v/>
      </c>
    </row>
    <row r="292" spans="1:26" ht="15">
      <c r="A292" s="16">
        <v>36815</v>
      </c>
      <c r="B292" s="24">
        <f t="shared" si="16"/>
        <v>46457280</v>
      </c>
      <c r="C292" s="21">
        <f>'Onslow Storage (dayhead)'!C292*'Onslow Storage (M3)'!$B$1</f>
        <v>41909356.799999997</v>
      </c>
      <c r="D292" s="21">
        <f>'Onslow Storage (dayhead)'!D292*'Onslow Storage (M3)'!$B$1</f>
        <v>0</v>
      </c>
      <c r="E292" s="21">
        <f>'Onslow Storage (dayhead)'!E292*'Onslow Storage (M3)'!$B$1</f>
        <v>35600947.199999996</v>
      </c>
      <c r="F292" s="21">
        <f>'Onslow Storage (dayhead)'!F292*'Onslow Storage (M3)'!$B$1</f>
        <v>28583452.799999997</v>
      </c>
      <c r="G292" s="21">
        <f>'Onslow Storage (dayhead)'!G292*'Onslow Storage (M3)'!$B$1</f>
        <v>34437070.079999998</v>
      </c>
      <c r="H292" s="21">
        <f>'Onslow Storage (dayhead)'!H292*'Onslow Storage (M3)'!$B$1</f>
        <v>40948424.640000001</v>
      </c>
      <c r="I292" s="21">
        <f>'Onslow Storage (dayhead)'!I292*'Onslow Storage (M3)'!$B$1</f>
        <v>26236137.599999998</v>
      </c>
      <c r="J292" s="21">
        <f>'Onslow Storage (dayhead)'!J292*'Onslow Storage (M3)'!$B$1</f>
        <v>46481731.199999996</v>
      </c>
      <c r="K292" s="21">
        <f>'Onslow Storage (dayhead)'!K292*'Onslow Storage (M3)'!$B$1</f>
        <v>16739291.52</v>
      </c>
      <c r="L292" s="21">
        <f>'Onslow Storage (dayhead)'!L292*'Onslow Storage (M3)'!$B$1</f>
        <v>47508681.600000001</v>
      </c>
      <c r="M292" s="21">
        <f>'Onslow Storage (dayhead)'!M292*'Onslow Storage (M3)'!$B$1</f>
        <v>37451903.039999999</v>
      </c>
      <c r="N292" s="21">
        <f>'Onslow Storage (dayhead)'!N292*'Onslow Storage (M3)'!$B$1</f>
        <v>27808349.759999998</v>
      </c>
      <c r="O292" s="21">
        <f>'Onslow Storage (dayhead)'!O292*'Onslow Storage (M3)'!$B$1</f>
        <v>29806012.799999997</v>
      </c>
      <c r="P292" s="21">
        <f>'Onslow Storage (dayhead)'!P292*'Onslow Storage (M3)'!$B$1</f>
        <v>35571605.759999998</v>
      </c>
      <c r="Q292" s="21">
        <f>'Onslow Storage (dayhead)'!Q292*'Onslow Storage (M3)'!$B$1</f>
        <v>38852956.799999997</v>
      </c>
      <c r="R292" s="21">
        <f>'Onslow Storage (dayhead)'!R292*'Onslow Storage (M3)'!$B$1</f>
        <v>39293078.399999999</v>
      </c>
      <c r="S292" s="21">
        <f>'Onslow Storage (dayhead)'!S292*'Onslow Storage (M3)'!$B$1</f>
        <v>44012160</v>
      </c>
      <c r="T292" s="21">
        <f>'Onslow Storage (dayhead)'!T292*'Onslow Storage (M3)'!$B$1</f>
        <v>34720704</v>
      </c>
      <c r="U292" s="21">
        <f>'Onslow Storage (dayhead)'!U292*'Onslow Storage (M3)'!$B$1</f>
        <v>38290579.199999996</v>
      </c>
      <c r="V292" s="21">
        <f>'Onslow Storage (dayhead)'!V292*'Onslow Storage (M3)'!$B$1</f>
        <v>48144412.799999997</v>
      </c>
      <c r="W292" s="21">
        <f>'Onslow Storage (dayhead)'!W292*'Onslow Storage (M3)'!$B$1</f>
        <v>0</v>
      </c>
      <c r="X292" s="20">
        <f t="shared" si="17"/>
        <v>10269504</v>
      </c>
      <c r="Y292" s="14">
        <f t="shared" si="19"/>
        <v>34619842.799999997</v>
      </c>
      <c r="Z292" s="26" t="str">
        <f t="shared" si="18"/>
        <v/>
      </c>
    </row>
    <row r="293" spans="1:26" ht="15">
      <c r="A293" s="16">
        <v>36816</v>
      </c>
      <c r="B293" s="24">
        <f t="shared" si="16"/>
        <v>46457280</v>
      </c>
      <c r="C293" s="21">
        <f>'Onslow Storage (dayhead)'!C293*'Onslow Storage (M3)'!$B$1</f>
        <v>42349478.399999999</v>
      </c>
      <c r="D293" s="21">
        <f>'Onslow Storage (dayhead)'!D293*'Onslow Storage (M3)'!$B$1</f>
        <v>0</v>
      </c>
      <c r="E293" s="21">
        <f>'Onslow Storage (dayhead)'!E293*'Onslow Storage (M3)'!$B$1</f>
        <v>35600947.199999996</v>
      </c>
      <c r="F293" s="21">
        <f>'Onslow Storage (dayhead)'!F293*'Onslow Storage (M3)'!$B$1</f>
        <v>28546776</v>
      </c>
      <c r="G293" s="21">
        <f>'Onslow Storage (dayhead)'!G293*'Onslow Storage (M3)'!$B$1</f>
        <v>34295253.119999997</v>
      </c>
      <c r="H293" s="21">
        <f>'Onslow Storage (dayhead)'!H293*'Onslow Storage (M3)'!$B$1</f>
        <v>41205162.239999995</v>
      </c>
      <c r="I293" s="21">
        <f>'Onslow Storage (dayhead)'!I293*'Onslow Storage (M3)'!$B$1</f>
        <v>26162784</v>
      </c>
      <c r="J293" s="21">
        <f>'Onslow Storage (dayhead)'!J293*'Onslow Storage (M3)'!$B$1</f>
        <v>46481731.199999996</v>
      </c>
      <c r="K293" s="21">
        <f>'Onslow Storage (dayhead)'!K293*'Onslow Storage (M3)'!$B$1</f>
        <v>16636596.479999999</v>
      </c>
      <c r="L293" s="21">
        <f>'Onslow Storage (dayhead)'!L293*'Onslow Storage (M3)'!$B$1</f>
        <v>47435328</v>
      </c>
      <c r="M293" s="21">
        <f>'Onslow Storage (dayhead)'!M293*'Onslow Storage (M3)'!$B$1</f>
        <v>37410336</v>
      </c>
      <c r="N293" s="21">
        <f>'Onslow Storage (dayhead)'!N293*'Onslow Storage (M3)'!$B$1</f>
        <v>27739886.399999999</v>
      </c>
      <c r="O293" s="21">
        <f>'Onslow Storage (dayhead)'!O293*'Onslow Storage (M3)'!$B$1</f>
        <v>30588451.199999999</v>
      </c>
      <c r="P293" s="21">
        <f>'Onslow Storage (dayhead)'!P293*'Onslow Storage (M3)'!$B$1</f>
        <v>35566715.519999996</v>
      </c>
      <c r="Q293" s="21">
        <f>'Onslow Storage (dayhead)'!Q293*'Onslow Storage (M3)'!$B$1</f>
        <v>38718475.199999996</v>
      </c>
      <c r="R293" s="21">
        <f>'Onslow Storage (dayhead)'!R293*'Onslow Storage (M3)'!$B$1</f>
        <v>39117029.759999998</v>
      </c>
      <c r="S293" s="21">
        <f>'Onslow Storage (dayhead)'!S293*'Onslow Storage (M3)'!$B$1</f>
        <v>43572038.399999999</v>
      </c>
      <c r="T293" s="21">
        <f>'Onslow Storage (dayhead)'!T293*'Onslow Storage (M3)'!$B$1</f>
        <v>34752490.559999995</v>
      </c>
      <c r="U293" s="21">
        <f>'Onslow Storage (dayhead)'!U293*'Onslow Storage (M3)'!$B$1</f>
        <v>38412835.199999996</v>
      </c>
      <c r="V293" s="21">
        <f>'Onslow Storage (dayhead)'!V293*'Onslow Storage (M3)'!$B$1</f>
        <v>48144412.799999997</v>
      </c>
      <c r="W293" s="21">
        <f>'Onslow Storage (dayhead)'!W293*'Onslow Storage (M3)'!$B$1</f>
        <v>0</v>
      </c>
      <c r="X293" s="20">
        <f t="shared" si="17"/>
        <v>10269504</v>
      </c>
      <c r="Y293" s="14">
        <f t="shared" si="19"/>
        <v>34636836.383999988</v>
      </c>
      <c r="Z293" s="26" t="str">
        <f t="shared" si="18"/>
        <v/>
      </c>
    </row>
    <row r="294" spans="1:26" ht="15">
      <c r="A294" s="16">
        <v>36817</v>
      </c>
      <c r="B294" s="24">
        <f t="shared" si="16"/>
        <v>46457280</v>
      </c>
      <c r="C294" s="21">
        <f>'Onslow Storage (dayhead)'!C294*'Onslow Storage (M3)'!$B$1</f>
        <v>42545088</v>
      </c>
      <c r="D294" s="21">
        <f>'Onslow Storage (dayhead)'!D294*'Onslow Storage (M3)'!$B$1</f>
        <v>0</v>
      </c>
      <c r="E294" s="21">
        <f>'Onslow Storage (dayhead)'!E294*'Onslow Storage (M3)'!$B$1</f>
        <v>35600947.199999996</v>
      </c>
      <c r="F294" s="21">
        <f>'Onslow Storage (dayhead)'!F294*'Onslow Storage (M3)'!$B$1</f>
        <v>28546776</v>
      </c>
      <c r="G294" s="21">
        <f>'Onslow Storage (dayhead)'!G294*'Onslow Storage (M3)'!$B$1</f>
        <v>34153436.159999996</v>
      </c>
      <c r="H294" s="21">
        <f>'Onslow Storage (dayhead)'!H294*'Onslow Storage (M3)'!$B$1</f>
        <v>41420332.799999997</v>
      </c>
      <c r="I294" s="21">
        <f>'Onslow Storage (dayhead)'!I294*'Onslow Storage (M3)'!$B$1</f>
        <v>26064979.199999999</v>
      </c>
      <c r="J294" s="21">
        <f>'Onslow Storage (dayhead)'!J294*'Onslow Storage (M3)'!$B$1</f>
        <v>46481731.199999996</v>
      </c>
      <c r="K294" s="21">
        <f>'Onslow Storage (dayhead)'!K294*'Onslow Storage (M3)'!$B$1</f>
        <v>16568133.119999999</v>
      </c>
      <c r="L294" s="21">
        <f>'Onslow Storage (dayhead)'!L294*'Onslow Storage (M3)'!$B$1</f>
        <v>47386425.600000001</v>
      </c>
      <c r="M294" s="21">
        <f>'Onslow Storage (dayhead)'!M294*'Onslow Storage (M3)'!$B$1</f>
        <v>37385884.799999997</v>
      </c>
      <c r="N294" s="21">
        <f>'Onslow Storage (dayhead)'!N294*'Onslow Storage (M3)'!$B$1</f>
        <v>27739886.399999999</v>
      </c>
      <c r="O294" s="21">
        <f>'Onslow Storage (dayhead)'!O294*'Onslow Storage (M3)'!$B$1</f>
        <v>31688755.199999999</v>
      </c>
      <c r="P294" s="21">
        <f>'Onslow Storage (dayhead)'!P294*'Onslow Storage (M3)'!$B$1</f>
        <v>35515368</v>
      </c>
      <c r="Q294" s="21">
        <f>'Onslow Storage (dayhead)'!Q294*'Onslow Storage (M3)'!$B$1</f>
        <v>38571768</v>
      </c>
      <c r="R294" s="21">
        <f>'Onslow Storage (dayhead)'!R294*'Onslow Storage (M3)'!$B$1</f>
        <v>39244176</v>
      </c>
      <c r="S294" s="21">
        <f>'Onslow Storage (dayhead)'!S294*'Onslow Storage (M3)'!$B$1</f>
        <v>43902129.600000001</v>
      </c>
      <c r="T294" s="21">
        <f>'Onslow Storage (dayhead)'!T294*'Onslow Storage (M3)'!$B$1</f>
        <v>34847850.240000002</v>
      </c>
      <c r="U294" s="21">
        <f>'Onslow Storage (dayhead)'!U294*'Onslow Storage (M3)'!$B$1</f>
        <v>38566877.759999998</v>
      </c>
      <c r="V294" s="21">
        <f>'Onslow Storage (dayhead)'!V294*'Onslow Storage (M3)'!$B$1</f>
        <v>48217766.399999999</v>
      </c>
      <c r="W294" s="21">
        <f>'Onslow Storage (dayhead)'!W294*'Onslow Storage (M3)'!$B$1</f>
        <v>0</v>
      </c>
      <c r="X294" s="20">
        <f t="shared" si="17"/>
        <v>10269504</v>
      </c>
      <c r="Y294" s="14">
        <f t="shared" si="19"/>
        <v>34722415.583999999</v>
      </c>
      <c r="Z294" s="26" t="str">
        <f t="shared" si="18"/>
        <v/>
      </c>
    </row>
    <row r="295" spans="1:26" ht="15">
      <c r="A295" s="16">
        <v>36818</v>
      </c>
      <c r="B295" s="24">
        <f t="shared" si="16"/>
        <v>46457280</v>
      </c>
      <c r="C295" s="21">
        <f>'Onslow Storage (dayhead)'!C295*'Onslow Storage (M3)'!$B$1</f>
        <v>42765148.799999997</v>
      </c>
      <c r="D295" s="21">
        <f>'Onslow Storage (dayhead)'!D295*'Onslow Storage (M3)'!$B$1</f>
        <v>0</v>
      </c>
      <c r="E295" s="21">
        <f>'Onslow Storage (dayhead)'!E295*'Onslow Storage (M3)'!$B$1</f>
        <v>35600947.199999996</v>
      </c>
      <c r="F295" s="21">
        <f>'Onslow Storage (dayhead)'!F295*'Onslow Storage (M3)'!$B$1</f>
        <v>28546776</v>
      </c>
      <c r="G295" s="21">
        <f>'Onslow Storage (dayhead)'!G295*'Onslow Storage (M3)'!$B$1</f>
        <v>34011619.199999996</v>
      </c>
      <c r="H295" s="21">
        <f>'Onslow Storage (dayhead)'!H295*'Onslow Storage (M3)'!$B$1</f>
        <v>41581710.719999999</v>
      </c>
      <c r="I295" s="21">
        <f>'Onslow Storage (dayhead)'!I295*'Onslow Storage (M3)'!$B$1</f>
        <v>25820467.199999999</v>
      </c>
      <c r="J295" s="21">
        <f>'Onslow Storage (dayhead)'!J295*'Onslow Storage (M3)'!$B$1</f>
        <v>46481731.199999996</v>
      </c>
      <c r="K295" s="21">
        <f>'Onslow Storage (dayhead)'!K295*'Onslow Storage (M3)'!$B$1</f>
        <v>16522490.879999999</v>
      </c>
      <c r="L295" s="21">
        <f>'Onslow Storage (dayhead)'!L295*'Onslow Storage (M3)'!$B$1</f>
        <v>47105236.799999997</v>
      </c>
      <c r="M295" s="21">
        <f>'Onslow Storage (dayhead)'!M295*'Onslow Storage (M3)'!$B$1</f>
        <v>37251403.199999996</v>
      </c>
      <c r="N295" s="21">
        <f>'Onslow Storage (dayhead)'!N295*'Onslow Storage (M3)'!$B$1</f>
        <v>27590734.079999998</v>
      </c>
      <c r="O295" s="21">
        <f>'Onslow Storage (dayhead)'!O295*'Onslow Storage (M3)'!$B$1</f>
        <v>32057968.32</v>
      </c>
      <c r="P295" s="21">
        <f>'Onslow Storage (dayhead)'!P295*'Onslow Storage (M3)'!$B$1</f>
        <v>35561825.280000001</v>
      </c>
      <c r="Q295" s="21">
        <f>'Onslow Storage (dayhead)'!Q295*'Onslow Storage (M3)'!$B$1</f>
        <v>38473963.199999996</v>
      </c>
      <c r="R295" s="21">
        <f>'Onslow Storage (dayhead)'!R295*'Onslow Storage (M3)'!$B$1</f>
        <v>39126810.239999995</v>
      </c>
      <c r="S295" s="21">
        <f>'Onslow Storage (dayhead)'!S295*'Onslow Storage (M3)'!$B$1</f>
        <v>46420603.199999996</v>
      </c>
      <c r="T295" s="21">
        <f>'Onslow Storage (dayhead)'!T295*'Onslow Storage (M3)'!$B$1</f>
        <v>36053294.399999999</v>
      </c>
      <c r="U295" s="21">
        <f>'Onslow Storage (dayhead)'!U295*'Onslow Storage (M3)'!$B$1</f>
        <v>38865182.399999999</v>
      </c>
      <c r="V295" s="21">
        <f>'Onslow Storage (dayhead)'!V295*'Onslow Storage (M3)'!$B$1</f>
        <v>48193315.199999996</v>
      </c>
      <c r="W295" s="21">
        <f>'Onslow Storage (dayhead)'!W295*'Onslow Storage (M3)'!$B$1</f>
        <v>0</v>
      </c>
      <c r="X295" s="20">
        <f t="shared" si="17"/>
        <v>10269504</v>
      </c>
      <c r="Y295" s="14">
        <f t="shared" si="19"/>
        <v>34901561.376000002</v>
      </c>
      <c r="Z295" s="26" t="str">
        <f t="shared" si="18"/>
        <v/>
      </c>
    </row>
    <row r="296" spans="1:26" ht="15">
      <c r="A296" s="16">
        <v>36819</v>
      </c>
      <c r="B296" s="24">
        <f t="shared" si="16"/>
        <v>46457280</v>
      </c>
      <c r="C296" s="21">
        <f>'Onslow Storage (dayhead)'!C296*'Onslow Storage (M3)'!$B$1</f>
        <v>43168593.600000001</v>
      </c>
      <c r="D296" s="21">
        <f>'Onslow Storage (dayhead)'!D296*'Onslow Storage (M3)'!$B$1</f>
        <v>0</v>
      </c>
      <c r="E296" s="21">
        <f>'Onslow Storage (dayhead)'!E296*'Onslow Storage (M3)'!$B$1</f>
        <v>35600947.199999996</v>
      </c>
      <c r="F296" s="21">
        <f>'Onslow Storage (dayhead)'!F296*'Onslow Storage (M3)'!$B$1</f>
        <v>28632355.199999999</v>
      </c>
      <c r="G296" s="21">
        <f>'Onslow Storage (dayhead)'!G296*'Onslow Storage (M3)'!$B$1</f>
        <v>33869802.240000002</v>
      </c>
      <c r="H296" s="21">
        <f>'Onslow Storage (dayhead)'!H296*'Onslow Storage (M3)'!$B$1</f>
        <v>41762649.600000001</v>
      </c>
      <c r="I296" s="21">
        <f>'Onslow Storage (dayhead)'!I296*'Onslow Storage (M3)'!$B$1</f>
        <v>25734888</v>
      </c>
      <c r="J296" s="21">
        <f>'Onslow Storage (dayhead)'!J296*'Onslow Storage (M3)'!$B$1</f>
        <v>46481731.199999996</v>
      </c>
      <c r="K296" s="21">
        <f>'Onslow Storage (dayhead)'!K296*'Onslow Storage (M3)'!$B$1</f>
        <v>16431206.399999999</v>
      </c>
      <c r="L296" s="21">
        <f>'Onslow Storage (dayhead)'!L296*'Onslow Storage (M3)'!$B$1</f>
        <v>46995206.399999999</v>
      </c>
      <c r="M296" s="21">
        <f>'Onslow Storage (dayhead)'!M296*'Onslow Storage (M3)'!$B$1</f>
        <v>37581494.399999999</v>
      </c>
      <c r="N296" s="21">
        <f>'Onslow Storage (dayhead)'!N296*'Onslow Storage (M3)'!$B$1</f>
        <v>27441581.759999998</v>
      </c>
      <c r="O296" s="21">
        <f>'Onslow Storage (dayhead)'!O296*'Onslow Storage (M3)'!$B$1</f>
        <v>32226681.599999998</v>
      </c>
      <c r="P296" s="21">
        <f>'Onslow Storage (dayhead)'!P296*'Onslow Storage (M3)'!$B$1</f>
        <v>35454240</v>
      </c>
      <c r="Q296" s="21">
        <f>'Onslow Storage (dayhead)'!Q296*'Onslow Storage (M3)'!$B$1</f>
        <v>38498414.399999999</v>
      </c>
      <c r="R296" s="21">
        <f>'Onslow Storage (dayhead)'!R296*'Onslow Storage (M3)'!$B$1</f>
        <v>39329755.199999996</v>
      </c>
      <c r="S296" s="21">
        <f>'Onslow Storage (dayhead)'!S296*'Onslow Storage (M3)'!$B$1</f>
        <v>46555084.799999997</v>
      </c>
      <c r="T296" s="21">
        <f>'Onslow Storage (dayhead)'!T296*'Onslow Storage (M3)'!$B$1</f>
        <v>36652348.799999997</v>
      </c>
      <c r="U296" s="21">
        <f>'Onslow Storage (dayhead)'!U296*'Onslow Storage (M3)'!$B$1</f>
        <v>38877408</v>
      </c>
      <c r="V296" s="21">
        <f>'Onslow Storage (dayhead)'!V296*'Onslow Storage (M3)'!$B$1</f>
        <v>48022156.799999997</v>
      </c>
      <c r="W296" s="21">
        <f>'Onslow Storage (dayhead)'!W296*'Onslow Storage (M3)'!$B$1</f>
        <v>0</v>
      </c>
      <c r="X296" s="20">
        <f t="shared" si="17"/>
        <v>10269504</v>
      </c>
      <c r="Y296" s="14">
        <f t="shared" si="19"/>
        <v>34965827.279999986</v>
      </c>
      <c r="Z296" s="26" t="str">
        <f t="shared" si="18"/>
        <v/>
      </c>
    </row>
    <row r="297" spans="1:26" ht="15">
      <c r="A297" s="16">
        <v>36820</v>
      </c>
      <c r="B297" s="24">
        <f t="shared" si="16"/>
        <v>46457280</v>
      </c>
      <c r="C297" s="21">
        <f>'Onslow Storage (dayhead)'!C297*'Onslow Storage (M3)'!$B$1</f>
        <v>43669843.199999996</v>
      </c>
      <c r="D297" s="21">
        <f>'Onslow Storage (dayhead)'!D297*'Onslow Storage (M3)'!$B$1</f>
        <v>0</v>
      </c>
      <c r="E297" s="21">
        <f>'Onslow Storage (dayhead)'!E297*'Onslow Storage (M3)'!$B$1</f>
        <v>35637624</v>
      </c>
      <c r="F297" s="21">
        <f>'Onslow Storage (dayhead)'!F297*'Onslow Storage (M3)'!$B$1</f>
        <v>28583452.799999997</v>
      </c>
      <c r="G297" s="21">
        <f>'Onslow Storage (dayhead)'!G297*'Onslow Storage (M3)'!$B$1</f>
        <v>33727985.280000001</v>
      </c>
      <c r="H297" s="21">
        <f>'Onslow Storage (dayhead)'!H297*'Onslow Storage (M3)'!$B$1</f>
        <v>41811552</v>
      </c>
      <c r="I297" s="21">
        <f>'Onslow Storage (dayhead)'!I297*'Onslow Storage (M3)'!$B$1</f>
        <v>25563729.599999998</v>
      </c>
      <c r="J297" s="21">
        <f>'Onslow Storage (dayhead)'!J297*'Onslow Storage (M3)'!$B$1</f>
        <v>46799596.799999997</v>
      </c>
      <c r="K297" s="21">
        <f>'Onslow Storage (dayhead)'!K297*'Onslow Storage (M3)'!$B$1</f>
        <v>16338291.84</v>
      </c>
      <c r="L297" s="21">
        <f>'Onslow Storage (dayhead)'!L297*'Onslow Storage (M3)'!$B$1</f>
        <v>46714017.600000001</v>
      </c>
      <c r="M297" s="21">
        <f>'Onslow Storage (dayhead)'!M297*'Onslow Storage (M3)'!$B$1</f>
        <v>37923811.199999996</v>
      </c>
      <c r="N297" s="21">
        <f>'Onslow Storage (dayhead)'!N297*'Onslow Storage (M3)'!$B$1</f>
        <v>27292429.439999998</v>
      </c>
      <c r="O297" s="21">
        <f>'Onslow Storage (dayhead)'!O297*'Onslow Storage (M3)'!$B$1</f>
        <v>32361163.199999999</v>
      </c>
      <c r="P297" s="21">
        <f>'Onslow Storage (dayhead)'!P297*'Onslow Storage (M3)'!$B$1</f>
        <v>35366215.68</v>
      </c>
      <c r="Q297" s="21">
        <f>'Onslow Storage (dayhead)'!Q297*'Onslow Storage (M3)'!$B$1</f>
        <v>38425060.799999997</v>
      </c>
      <c r="R297" s="21">
        <f>'Onslow Storage (dayhead)'!R297*'Onslow Storage (M3)'!$B$1</f>
        <v>39544925.759999998</v>
      </c>
      <c r="S297" s="21">
        <f>'Onslow Storage (dayhead)'!S297*'Onslow Storage (M3)'!$B$1</f>
        <v>50418374.399999999</v>
      </c>
      <c r="T297" s="21">
        <f>'Onslow Storage (dayhead)'!T297*'Onslow Storage (M3)'!$B$1</f>
        <v>37197610.559999995</v>
      </c>
      <c r="U297" s="21">
        <f>'Onslow Storage (dayhead)'!U297*'Onslow Storage (M3)'!$B$1</f>
        <v>38877408</v>
      </c>
      <c r="V297" s="21">
        <f>'Onslow Storage (dayhead)'!V297*'Onslow Storage (M3)'!$B$1</f>
        <v>48107736</v>
      </c>
      <c r="W297" s="21">
        <f>'Onslow Storage (dayhead)'!W297*'Onslow Storage (M3)'!$B$1</f>
        <v>0</v>
      </c>
      <c r="X297" s="20">
        <f t="shared" si="17"/>
        <v>10269504</v>
      </c>
      <c r="Y297" s="14">
        <f t="shared" si="19"/>
        <v>35218041.407999992</v>
      </c>
      <c r="Z297" s="26" t="str">
        <f t="shared" si="18"/>
        <v/>
      </c>
    </row>
    <row r="298" spans="1:26" ht="15">
      <c r="A298" s="16">
        <v>36821</v>
      </c>
      <c r="B298" s="24">
        <f t="shared" si="16"/>
        <v>46457280</v>
      </c>
      <c r="C298" s="21">
        <f>'Onslow Storage (dayhead)'!C298*'Onslow Storage (M3)'!$B$1</f>
        <v>43938806.399999999</v>
      </c>
      <c r="D298" s="21">
        <f>'Onslow Storage (dayhead)'!D298*'Onslow Storage (M3)'!$B$1</f>
        <v>0</v>
      </c>
      <c r="E298" s="21">
        <f>'Onslow Storage (dayhead)'!E298*'Onslow Storage (M3)'!$B$1</f>
        <v>35637624</v>
      </c>
      <c r="F298" s="21">
        <f>'Onslow Storage (dayhead)'!F298*'Onslow Storage (M3)'!$B$1</f>
        <v>28656806.399999999</v>
      </c>
      <c r="G298" s="21">
        <f>'Onslow Storage (dayhead)'!G298*'Onslow Storage (M3)'!$B$1</f>
        <v>33705979.199999996</v>
      </c>
      <c r="H298" s="21">
        <f>'Onslow Storage (dayhead)'!H298*'Onslow Storage (M3)'!$B$1</f>
        <v>41836003.199999996</v>
      </c>
      <c r="I298" s="21">
        <f>'Onslow Storage (dayhead)'!I298*'Onslow Storage (M3)'!$B$1</f>
        <v>25453699.199999999</v>
      </c>
      <c r="J298" s="21">
        <f>'Onslow Storage (dayhead)'!J298*'Onslow Storage (M3)'!$B$1</f>
        <v>46603987.199999996</v>
      </c>
      <c r="K298" s="21">
        <f>'Onslow Storage (dayhead)'!K298*'Onslow Storage (M3)'!$B$1</f>
        <v>16276348.800000001</v>
      </c>
      <c r="L298" s="21">
        <f>'Onslow Storage (dayhead)'!L298*'Onslow Storage (M3)'!$B$1</f>
        <v>46579536</v>
      </c>
      <c r="M298" s="21">
        <f>'Onslow Storage (dayhead)'!M298*'Onslow Storage (M3)'!$B$1</f>
        <v>37899360</v>
      </c>
      <c r="N298" s="21">
        <f>'Onslow Storage (dayhead)'!N298*'Onslow Storage (M3)'!$B$1</f>
        <v>27143277.119999997</v>
      </c>
      <c r="O298" s="21">
        <f>'Onslow Storage (dayhead)'!O298*'Onslow Storage (M3)'!$B$1</f>
        <v>32581224</v>
      </c>
      <c r="P298" s="21">
        <f>'Onslow Storage (dayhead)'!P298*'Onslow Storage (M3)'!$B$1</f>
        <v>35283081.600000001</v>
      </c>
      <c r="Q298" s="21">
        <f>'Onslow Storage (dayhead)'!Q298*'Onslow Storage (M3)'!$B$1</f>
        <v>38351707.199999996</v>
      </c>
      <c r="R298" s="21">
        <f>'Onslow Storage (dayhead)'!R298*'Onslow Storage (M3)'!$B$1</f>
        <v>40425168.960000001</v>
      </c>
      <c r="S298" s="21">
        <f>'Onslow Storage (dayhead)'!S298*'Onslow Storage (M3)'!$B$1</f>
        <v>50418374.399999999</v>
      </c>
      <c r="T298" s="21">
        <f>'Onslow Storage (dayhead)'!T298*'Onslow Storage (M3)'!$B$1</f>
        <v>37781994.239999995</v>
      </c>
      <c r="U298" s="21">
        <f>'Onslow Storage (dayhead)'!U298*'Onslow Storage (M3)'!$B$1</f>
        <v>38918975.039999999</v>
      </c>
      <c r="V298" s="21">
        <f>'Onslow Storage (dayhead)'!V298*'Onslow Storage (M3)'!$B$1</f>
        <v>48022156.799999997</v>
      </c>
      <c r="W298" s="21">
        <f>'Onslow Storage (dayhead)'!W298*'Onslow Storage (M3)'!$B$1</f>
        <v>0</v>
      </c>
      <c r="X298" s="20">
        <f t="shared" si="17"/>
        <v>10269504</v>
      </c>
      <c r="Y298" s="14">
        <f t="shared" si="19"/>
        <v>35275705.487999991</v>
      </c>
      <c r="Z298" s="26" t="str">
        <f t="shared" si="18"/>
        <v/>
      </c>
    </row>
    <row r="299" spans="1:26" ht="15">
      <c r="A299" s="16">
        <v>36822</v>
      </c>
      <c r="B299" s="24">
        <f t="shared" si="16"/>
        <v>46457280</v>
      </c>
      <c r="C299" s="21">
        <f>'Onslow Storage (dayhead)'!C299*'Onslow Storage (M3)'!$B$1</f>
        <v>44073288</v>
      </c>
      <c r="D299" s="21">
        <f>'Onslow Storage (dayhead)'!D299*'Onslow Storage (M3)'!$B$1</f>
        <v>0</v>
      </c>
      <c r="E299" s="21">
        <f>'Onslow Storage (dayhead)'!E299*'Onslow Storage (M3)'!$B$1</f>
        <v>35637624</v>
      </c>
      <c r="F299" s="21">
        <f>'Onslow Storage (dayhead)'!F299*'Onslow Storage (M3)'!$B$1</f>
        <v>28730160</v>
      </c>
      <c r="G299" s="21">
        <f>'Onslow Storage (dayhead)'!G299*'Onslow Storage (M3)'!$B$1</f>
        <v>33527485.439999998</v>
      </c>
      <c r="H299" s="21">
        <f>'Onslow Storage (dayhead)'!H299*'Onslow Storage (M3)'!$B$1</f>
        <v>41823777.600000001</v>
      </c>
      <c r="I299" s="21">
        <f>'Onslow Storage (dayhead)'!I299*'Onslow Storage (M3)'!$B$1</f>
        <v>25282540.799999997</v>
      </c>
      <c r="J299" s="21">
        <f>'Onslow Storage (dayhead)'!J299*'Onslow Storage (M3)'!$B$1</f>
        <v>46339914.239999995</v>
      </c>
      <c r="K299" s="21">
        <f>'Onslow Storage (dayhead)'!K299*'Onslow Storage (M3)'!$B$1</f>
        <v>16235053.440000001</v>
      </c>
      <c r="L299" s="21">
        <f>'Onslow Storage (dayhead)'!L299*'Onslow Storage (M3)'!$B$1</f>
        <v>46848499.199999996</v>
      </c>
      <c r="M299" s="21">
        <f>'Onslow Storage (dayhead)'!M299*'Onslow Storage (M3)'!$B$1</f>
        <v>37838232</v>
      </c>
      <c r="N299" s="21">
        <f>'Onslow Storage (dayhead)'!N299*'Onslow Storage (M3)'!$B$1</f>
        <v>26994124.799999997</v>
      </c>
      <c r="O299" s="21">
        <f>'Onslow Storage (dayhead)'!O299*'Onslow Storage (M3)'!$B$1</f>
        <v>32410065.599999998</v>
      </c>
      <c r="P299" s="21">
        <f>'Onslow Storage (dayhead)'!P299*'Onslow Storage (M3)'!$B$1</f>
        <v>35141264.640000001</v>
      </c>
      <c r="Q299" s="21">
        <f>'Onslow Storage (dayhead)'!Q299*'Onslow Storage (M3)'!$B$1</f>
        <v>38229451.199999996</v>
      </c>
      <c r="R299" s="21">
        <f>'Onslow Storage (dayhead)'!R299*'Onslow Storage (M3)'!$B$1</f>
        <v>40948424.640000001</v>
      </c>
      <c r="S299" s="21">
        <f>'Onslow Storage (dayhead)'!S299*'Onslow Storage (M3)'!$B$1</f>
        <v>46824048</v>
      </c>
      <c r="T299" s="21">
        <f>'Onslow Storage (dayhead)'!T299*'Onslow Storage (M3)'!$B$1</f>
        <v>38229451.199999996</v>
      </c>
      <c r="U299" s="21">
        <f>'Onslow Storage (dayhead)'!U299*'Onslow Storage (M3)'!$B$1</f>
        <v>39099913.920000002</v>
      </c>
      <c r="V299" s="21">
        <f>'Onslow Storage (dayhead)'!V299*'Onslow Storage (M3)'!$B$1</f>
        <v>47850998.399999999</v>
      </c>
      <c r="W299" s="21">
        <f>'Onslow Storage (dayhead)'!W299*'Onslow Storage (M3)'!$B$1</f>
        <v>0</v>
      </c>
      <c r="X299" s="20">
        <f t="shared" si="17"/>
        <v>10269504</v>
      </c>
      <c r="Y299" s="14">
        <f t="shared" si="19"/>
        <v>35103215.855999991</v>
      </c>
      <c r="Z299" s="26" t="str">
        <f t="shared" si="18"/>
        <v/>
      </c>
    </row>
    <row r="300" spans="1:26" ht="15">
      <c r="A300" s="16">
        <v>36823</v>
      </c>
      <c r="B300" s="24">
        <f t="shared" si="16"/>
        <v>46457280</v>
      </c>
      <c r="C300" s="21">
        <f>'Onslow Storage (dayhead)'!C300*'Onslow Storage (M3)'!$B$1</f>
        <v>44134416</v>
      </c>
      <c r="D300" s="21">
        <f>'Onslow Storage (dayhead)'!D300*'Onslow Storage (M3)'!$B$1</f>
        <v>0</v>
      </c>
      <c r="E300" s="21">
        <f>'Onslow Storage (dayhead)'!E300*'Onslow Storage (M3)'!$B$1</f>
        <v>35637624</v>
      </c>
      <c r="F300" s="21">
        <f>'Onslow Storage (dayhead)'!F300*'Onslow Storage (M3)'!$B$1</f>
        <v>28632355.199999999</v>
      </c>
      <c r="G300" s="21">
        <f>'Onslow Storage (dayhead)'!G300*'Onslow Storage (M3)'!$B$1</f>
        <v>33485918.399999999</v>
      </c>
      <c r="H300" s="21">
        <f>'Onslow Storage (dayhead)'!H300*'Onslow Storage (M3)'!$B$1</f>
        <v>41823777.600000001</v>
      </c>
      <c r="I300" s="21">
        <f>'Onslow Storage (dayhead)'!I300*'Onslow Storage (M3)'!$B$1</f>
        <v>25258089.599999998</v>
      </c>
      <c r="J300" s="21">
        <f>'Onslow Storage (dayhead)'!J300*'Onslow Storage (M3)'!$B$1</f>
        <v>46298347.199999996</v>
      </c>
      <c r="K300" s="21">
        <f>'Onslow Storage (dayhead)'!K300*'Onslow Storage (M3)'!$B$1</f>
        <v>16152462.719999999</v>
      </c>
      <c r="L300" s="21">
        <f>'Onslow Storage (dayhead)'!L300*'Onslow Storage (M3)'!$B$1</f>
        <v>46860724.799999997</v>
      </c>
      <c r="M300" s="21">
        <f>'Onslow Storage (dayhead)'!M300*'Onslow Storage (M3)'!$B$1</f>
        <v>37759988.159999996</v>
      </c>
      <c r="N300" s="21">
        <f>'Onslow Storage (dayhead)'!N300*'Onslow Storage (M3)'!$B$1</f>
        <v>26844972.48</v>
      </c>
      <c r="O300" s="21">
        <f>'Onslow Storage (dayhead)'!O300*'Onslow Storage (M3)'!$B$1</f>
        <v>32713260.479999997</v>
      </c>
      <c r="P300" s="21">
        <f>'Onslow Storage (dayhead)'!P300*'Onslow Storage (M3)'!$B$1</f>
        <v>35092362.240000002</v>
      </c>
      <c r="Q300" s="21">
        <f>'Onslow Storage (dayhead)'!Q300*'Onslow Storage (M3)'!$B$1</f>
        <v>38192774.399999999</v>
      </c>
      <c r="R300" s="21">
        <f>'Onslow Storage (dayhead)'!R300*'Onslow Storage (M3)'!$B$1</f>
        <v>41097576.960000001</v>
      </c>
      <c r="S300" s="21">
        <f>'Onslow Storage (dayhead)'!S300*'Onslow Storage (M3)'!$B$1</f>
        <v>46464615.359999999</v>
      </c>
      <c r="T300" s="21">
        <f>'Onslow Storage (dayhead)'!T300*'Onslow Storage (M3)'!$B$1</f>
        <v>38632896</v>
      </c>
      <c r="U300" s="21">
        <f>'Onslow Storage (dayhead)'!U300*'Onslow Storage (M3)'!$B$1</f>
        <v>39183048</v>
      </c>
      <c r="V300" s="21">
        <f>'Onslow Storage (dayhead)'!V300*'Onslow Storage (M3)'!$B$1</f>
        <v>47777644.799999997</v>
      </c>
      <c r="W300" s="21">
        <f>'Onslow Storage (dayhead)'!W300*'Onslow Storage (M3)'!$B$1</f>
        <v>0</v>
      </c>
      <c r="X300" s="20">
        <f t="shared" si="17"/>
        <v>10269504</v>
      </c>
      <c r="Y300" s="14">
        <f t="shared" si="19"/>
        <v>35102142.719999991</v>
      </c>
      <c r="Z300" s="26" t="str">
        <f t="shared" si="18"/>
        <v/>
      </c>
    </row>
    <row r="301" spans="1:26" ht="15">
      <c r="A301" s="16">
        <v>36824</v>
      </c>
      <c r="B301" s="24">
        <f t="shared" si="16"/>
        <v>46457280</v>
      </c>
      <c r="C301" s="21">
        <f>'Onslow Storage (dayhead)'!C301*'Onslow Storage (M3)'!$B$1</f>
        <v>44232220.799999997</v>
      </c>
      <c r="D301" s="21">
        <f>'Onslow Storage (dayhead)'!D301*'Onslow Storage (M3)'!$B$1</f>
        <v>0</v>
      </c>
      <c r="E301" s="21">
        <f>'Onslow Storage (dayhead)'!E301*'Onslow Storage (M3)'!$B$1</f>
        <v>35637624</v>
      </c>
      <c r="F301" s="21">
        <f>'Onslow Storage (dayhead)'!F301*'Onslow Storage (M3)'!$B$1</f>
        <v>28656806.399999999</v>
      </c>
      <c r="G301" s="21">
        <f>'Onslow Storage (dayhead)'!G301*'Onslow Storage (M3)'!$B$1</f>
        <v>33339211.199999999</v>
      </c>
      <c r="H301" s="21">
        <f>'Onslow Storage (dayhead)'!H301*'Onslow Storage (M3)'!$B$1</f>
        <v>41914247.039999999</v>
      </c>
      <c r="I301" s="21">
        <f>'Onslow Storage (dayhead)'!I301*'Onslow Storage (M3)'!$B$1</f>
        <v>25086931.199999999</v>
      </c>
      <c r="J301" s="21">
        <f>'Onslow Storage (dayhead)'!J301*'Onslow Storage (M3)'!$B$1</f>
        <v>46053835.199999996</v>
      </c>
      <c r="K301" s="21">
        <f>'Onslow Storage (dayhead)'!K301*'Onslow Storage (M3)'!$B$1</f>
        <v>16000050.24</v>
      </c>
      <c r="L301" s="21">
        <f>'Onslow Storage (dayhead)'!L301*'Onslow Storage (M3)'!$B$1</f>
        <v>46860724.799999997</v>
      </c>
      <c r="M301" s="21">
        <f>'Onslow Storage (dayhead)'!M301*'Onslow Storage (M3)'!$B$1</f>
        <v>37581494.399999999</v>
      </c>
      <c r="N301" s="21">
        <f>'Onslow Storage (dayhead)'!N301*'Onslow Storage (M3)'!$B$1</f>
        <v>26695820.16</v>
      </c>
      <c r="O301" s="21">
        <f>'Onslow Storage (dayhead)'!O301*'Onslow Storage (M3)'!$B$1</f>
        <v>32996894.399999999</v>
      </c>
      <c r="P301" s="21">
        <f>'Onslow Storage (dayhead)'!P301*'Onslow Storage (M3)'!$B$1</f>
        <v>34891862.399999999</v>
      </c>
      <c r="Q301" s="21">
        <f>'Onslow Storage (dayhead)'!Q301*'Onslow Storage (M3)'!$B$1</f>
        <v>38119420.799999997</v>
      </c>
      <c r="R301" s="21">
        <f>'Onslow Storage (dayhead)'!R301*'Onslow Storage (M3)'!$B$1</f>
        <v>41151369.600000001</v>
      </c>
      <c r="S301" s="21">
        <f>'Onslow Storage (dayhead)'!S301*'Onslow Storage (M3)'!$B$1</f>
        <v>46224993.600000001</v>
      </c>
      <c r="T301" s="21">
        <f>'Onslow Storage (dayhead)'!T301*'Onslow Storage (M3)'!$B$1</f>
        <v>38994773.759999998</v>
      </c>
      <c r="U301" s="21">
        <f>'Onslow Storage (dayhead)'!U301*'Onslow Storage (M3)'!$B$1</f>
        <v>39268627.199999996</v>
      </c>
      <c r="V301" s="21">
        <f>'Onslow Storage (dayhead)'!V301*'Onslow Storage (M3)'!$B$1</f>
        <v>47777644.799999997</v>
      </c>
      <c r="W301" s="21">
        <f>'Onslow Storage (dayhead)'!W301*'Onslow Storage (M3)'!$B$1</f>
        <v>0</v>
      </c>
      <c r="X301" s="20">
        <f t="shared" si="17"/>
        <v>10269504</v>
      </c>
      <c r="Y301" s="14">
        <f t="shared" si="19"/>
        <v>35074227.599999994</v>
      </c>
      <c r="Z301" s="26" t="str">
        <f t="shared" si="18"/>
        <v/>
      </c>
    </row>
    <row r="302" spans="1:26" ht="15">
      <c r="A302" s="16">
        <v>36825</v>
      </c>
      <c r="B302" s="24">
        <f t="shared" si="16"/>
        <v>46457280</v>
      </c>
      <c r="C302" s="21">
        <f>'Onslow Storage (dayhead)'!C302*'Onslow Storage (M3)'!$B$1</f>
        <v>44232220.799999997</v>
      </c>
      <c r="D302" s="21">
        <f>'Onslow Storage (dayhead)'!D302*'Onslow Storage (M3)'!$B$1</f>
        <v>0</v>
      </c>
      <c r="E302" s="21">
        <f>'Onslow Storage (dayhead)'!E302*'Onslow Storage (M3)'!$B$1</f>
        <v>35637624</v>
      </c>
      <c r="F302" s="21">
        <f>'Onslow Storage (dayhead)'!F302*'Onslow Storage (M3)'!$B$1</f>
        <v>28632355.199999999</v>
      </c>
      <c r="G302" s="21">
        <f>'Onslow Storage (dayhead)'!G302*'Onslow Storage (M3)'!$B$1</f>
        <v>33104479.68</v>
      </c>
      <c r="H302" s="21">
        <f>'Onslow Storage (dayhead)'!H302*'Onslow Storage (M3)'!$B$1</f>
        <v>41909356.799999997</v>
      </c>
      <c r="I302" s="21">
        <f>'Onslow Storage (dayhead)'!I302*'Onslow Storage (M3)'!$B$1</f>
        <v>24940224</v>
      </c>
      <c r="J302" s="21">
        <f>'Onslow Storage (dayhead)'!J302*'Onslow Storage (M3)'!$B$1</f>
        <v>46053835.199999996</v>
      </c>
      <c r="K302" s="21">
        <f>'Onslow Storage (dayhead)'!K302*'Onslow Storage (M3)'!$B$1</f>
        <v>15898441.92</v>
      </c>
      <c r="L302" s="21">
        <f>'Onslow Storage (dayhead)'!L302*'Onslow Storage (M3)'!$B$1</f>
        <v>46750694.399999999</v>
      </c>
      <c r="M302" s="21">
        <f>'Onslow Storage (dayhead)'!M302*'Onslow Storage (M3)'!$B$1</f>
        <v>37483689.600000001</v>
      </c>
      <c r="N302" s="21">
        <f>'Onslow Storage (dayhead)'!N302*'Onslow Storage (M3)'!$B$1</f>
        <v>26546667.84</v>
      </c>
      <c r="O302" s="21">
        <f>'Onslow Storage (dayhead)'!O302*'Onslow Storage (M3)'!$B$1</f>
        <v>33104479.68</v>
      </c>
      <c r="P302" s="21">
        <f>'Onslow Storage (dayhead)'!P302*'Onslow Storage (M3)'!$B$1</f>
        <v>35075246.399999999</v>
      </c>
      <c r="Q302" s="21">
        <f>'Onslow Storage (dayhead)'!Q302*'Onslow Storage (M3)'!$B$1</f>
        <v>38046067.199999996</v>
      </c>
      <c r="R302" s="21">
        <f>'Onslow Storage (dayhead)'!R302*'Onslow Storage (M3)'!$B$1</f>
        <v>41151369.600000001</v>
      </c>
      <c r="S302" s="21">
        <f>'Onslow Storage (dayhead)'!S302*'Onslow Storage (M3)'!$B$1</f>
        <v>46860724.799999997</v>
      </c>
      <c r="T302" s="21">
        <f>'Onslow Storage (dayhead)'!T302*'Onslow Storage (M3)'!$B$1</f>
        <v>39395773.439999998</v>
      </c>
      <c r="U302" s="21">
        <f>'Onslow Storage (dayhead)'!U302*'Onslow Storage (M3)'!$B$1</f>
        <v>39244176</v>
      </c>
      <c r="V302" s="21">
        <f>'Onslow Storage (dayhead)'!V302*'Onslow Storage (M3)'!$B$1</f>
        <v>47557584</v>
      </c>
      <c r="W302" s="21">
        <f>'Onslow Storage (dayhead)'!W302*'Onslow Storage (M3)'!$B$1</f>
        <v>0</v>
      </c>
      <c r="X302" s="20">
        <f t="shared" si="17"/>
        <v>10269504</v>
      </c>
      <c r="Y302" s="14">
        <f t="shared" si="19"/>
        <v>35081250.527999997</v>
      </c>
      <c r="Z302" s="26" t="str">
        <f t="shared" si="18"/>
        <v/>
      </c>
    </row>
    <row r="303" spans="1:26" ht="15">
      <c r="A303" s="16">
        <v>36826</v>
      </c>
      <c r="B303" s="24">
        <f t="shared" si="16"/>
        <v>46457280</v>
      </c>
      <c r="C303" s="21">
        <f>'Onslow Storage (dayhead)'!C303*'Onslow Storage (M3)'!$B$1</f>
        <v>44134416</v>
      </c>
      <c r="D303" s="21">
        <f>'Onslow Storage (dayhead)'!D303*'Onslow Storage (M3)'!$B$1</f>
        <v>0</v>
      </c>
      <c r="E303" s="21">
        <f>'Onslow Storage (dayhead)'!E303*'Onslow Storage (M3)'!$B$1</f>
        <v>35637624</v>
      </c>
      <c r="F303" s="21">
        <f>'Onslow Storage (dayhead)'!F303*'Onslow Storage (M3)'!$B$1</f>
        <v>28656806.399999999</v>
      </c>
      <c r="G303" s="21">
        <f>'Onslow Storage (dayhead)'!G303*'Onslow Storage (M3)'!$B$1</f>
        <v>32918650.559999999</v>
      </c>
      <c r="H303" s="21">
        <f>'Onslow Storage (dayhead)'!H303*'Onslow Storage (M3)'!$B$1</f>
        <v>41872680</v>
      </c>
      <c r="I303" s="21">
        <f>'Onslow Storage (dayhead)'!I303*'Onslow Storage (M3)'!$B$1</f>
        <v>24793516.800000001</v>
      </c>
      <c r="J303" s="21">
        <f>'Onslow Storage (dayhead)'!J303*'Onslow Storage (M3)'!$B$1</f>
        <v>46308127.68</v>
      </c>
      <c r="K303" s="21">
        <f>'Onslow Storage (dayhead)'!K303*'Onslow Storage (M3)'!$B$1</f>
        <v>15830703.040000001</v>
      </c>
      <c r="L303" s="21">
        <f>'Onslow Storage (dayhead)'!L303*'Onslow Storage (M3)'!$B$1</f>
        <v>46481731.199999996</v>
      </c>
      <c r="M303" s="21">
        <f>'Onslow Storage (dayhead)'!M303*'Onslow Storage (M3)'!$B$1</f>
        <v>37398110.399999999</v>
      </c>
      <c r="N303" s="21">
        <f>'Onslow Storage (dayhead)'!N303*'Onslow Storage (M3)'!$B$1</f>
        <v>26397515.52</v>
      </c>
      <c r="O303" s="21">
        <f>'Onslow Storage (dayhead)'!O303*'Onslow Storage (M3)'!$B$1</f>
        <v>33116705.279999997</v>
      </c>
      <c r="P303" s="21">
        <f>'Onslow Storage (dayhead)'!P303*'Onslow Storage (M3)'!$B$1</f>
        <v>35109478.079999998</v>
      </c>
      <c r="Q303" s="21">
        <f>'Onslow Storage (dayhead)'!Q303*'Onslow Storage (M3)'!$B$1</f>
        <v>38124311.039999999</v>
      </c>
      <c r="R303" s="21">
        <f>'Onslow Storage (dayhead)'!R303*'Onslow Storage (M3)'!$B$1</f>
        <v>41188046.399999999</v>
      </c>
      <c r="S303" s="21">
        <f>'Onslow Storage (dayhead)'!S303*'Onslow Storage (M3)'!$B$1</f>
        <v>46958529.600000001</v>
      </c>
      <c r="T303" s="21">
        <f>'Onslow Storage (dayhead)'!T303*'Onslow Storage (M3)'!$B$1</f>
        <v>39574267.199999996</v>
      </c>
      <c r="U303" s="21">
        <f>'Onslow Storage (dayhead)'!U303*'Onslow Storage (M3)'!$B$1</f>
        <v>39244176</v>
      </c>
      <c r="V303" s="21">
        <f>'Onslow Storage (dayhead)'!V303*'Onslow Storage (M3)'!$B$1</f>
        <v>47410876.799999997</v>
      </c>
      <c r="W303" s="21">
        <f>'Onslow Storage (dayhead)'!W303*'Onslow Storage (M3)'!$B$1</f>
        <v>0</v>
      </c>
      <c r="X303" s="20">
        <f t="shared" si="17"/>
        <v>10269504</v>
      </c>
      <c r="Y303" s="14">
        <f t="shared" si="19"/>
        <v>35057813.599999994</v>
      </c>
      <c r="Z303" s="26" t="str">
        <f t="shared" si="18"/>
        <v/>
      </c>
    </row>
    <row r="304" spans="1:26" ht="15">
      <c r="A304" s="16">
        <v>36827</v>
      </c>
      <c r="B304" s="24">
        <f t="shared" si="16"/>
        <v>46457280</v>
      </c>
      <c r="C304" s="21">
        <f>'Onslow Storage (dayhead)'!C304*'Onslow Storage (M3)'!$B$1</f>
        <v>44109964.799999997</v>
      </c>
      <c r="D304" s="21">
        <f>'Onslow Storage (dayhead)'!D304*'Onslow Storage (M3)'!$B$1</f>
        <v>0</v>
      </c>
      <c r="E304" s="21">
        <f>'Onslow Storage (dayhead)'!E304*'Onslow Storage (M3)'!$B$1</f>
        <v>35515368</v>
      </c>
      <c r="F304" s="21">
        <f>'Onslow Storage (dayhead)'!F304*'Onslow Storage (M3)'!$B$1</f>
        <v>28632355.199999999</v>
      </c>
      <c r="G304" s="21">
        <f>'Onslow Storage (dayhead)'!G304*'Onslow Storage (M3)'!$B$1</f>
        <v>32747492.16</v>
      </c>
      <c r="H304" s="21">
        <f>'Onslow Storage (dayhead)'!H304*'Onslow Storage (M3)'!$B$1</f>
        <v>41584155.839999996</v>
      </c>
      <c r="I304" s="21">
        <f>'Onslow Storage (dayhead)'!I304*'Onslow Storage (M3)'!$B$1</f>
        <v>24597907.199999999</v>
      </c>
      <c r="J304" s="21">
        <f>'Onslow Storage (dayhead)'!J304*'Onslow Storage (M3)'!$B$1</f>
        <v>46481731.199999996</v>
      </c>
      <c r="K304" s="21">
        <f>'Onslow Storage (dayhead)'!K304*'Onslow Storage (M3)'!$B$1</f>
        <v>15695225.279999999</v>
      </c>
      <c r="L304" s="21">
        <f>'Onslow Storage (dayhead)'!L304*'Onslow Storage (M3)'!$B$1</f>
        <v>46308127.68</v>
      </c>
      <c r="M304" s="21">
        <f>'Onslow Storage (dayhead)'!M304*'Onslow Storage (M3)'!$B$1</f>
        <v>37153598.399999999</v>
      </c>
      <c r="N304" s="21">
        <f>'Onslow Storage (dayhead)'!N304*'Onslow Storage (M3)'!$B$1</f>
        <v>26248363.199999999</v>
      </c>
      <c r="O304" s="21">
        <f>'Onslow Storage (dayhead)'!O304*'Onslow Storage (M3)'!$B$1</f>
        <v>33226735.68</v>
      </c>
      <c r="P304" s="21">
        <f>'Onslow Storage (dayhead)'!P304*'Onslow Storage (M3)'!$B$1</f>
        <v>35111923.199999996</v>
      </c>
      <c r="Q304" s="21">
        <f>'Onslow Storage (dayhead)'!Q304*'Onslow Storage (M3)'!$B$1</f>
        <v>38205000</v>
      </c>
      <c r="R304" s="21">
        <f>'Onslow Storage (dayhead)'!R304*'Onslow Storage (M3)'!$B$1</f>
        <v>41214942.719999999</v>
      </c>
      <c r="S304" s="21">
        <f>'Onslow Storage (dayhead)'!S304*'Onslow Storage (M3)'!$B$1</f>
        <v>46714017.600000001</v>
      </c>
      <c r="T304" s="21">
        <f>'Onslow Storage (dayhead)'!T304*'Onslow Storage (M3)'!$B$1</f>
        <v>39774767.039999999</v>
      </c>
      <c r="U304" s="21">
        <f>'Onslow Storage (dayhead)'!U304*'Onslow Storage (M3)'!$B$1</f>
        <v>39231950.399999999</v>
      </c>
      <c r="V304" s="21">
        <f>'Onslow Storage (dayhead)'!V304*'Onslow Storage (M3)'!$B$1</f>
        <v>47361974.399999999</v>
      </c>
      <c r="W304" s="21">
        <f>'Onslow Storage (dayhead)'!W304*'Onslow Storage (M3)'!$B$1</f>
        <v>0</v>
      </c>
      <c r="X304" s="20">
        <f t="shared" si="17"/>
        <v>10269504</v>
      </c>
      <c r="Y304" s="14">
        <f t="shared" si="19"/>
        <v>34995779.999999993</v>
      </c>
      <c r="Z304" s="26" t="str">
        <f t="shared" si="18"/>
        <v/>
      </c>
    </row>
    <row r="305" spans="1:26" ht="15">
      <c r="A305" s="16">
        <v>36828</v>
      </c>
      <c r="B305" s="24">
        <f t="shared" si="16"/>
        <v>46457280</v>
      </c>
      <c r="C305" s="21">
        <f>'Onslow Storage (dayhead)'!C305*'Onslow Storage (M3)'!$B$1</f>
        <v>44109964.799999997</v>
      </c>
      <c r="D305" s="21">
        <f>'Onslow Storage (dayhead)'!D305*'Onslow Storage (M3)'!$B$1</f>
        <v>0</v>
      </c>
      <c r="E305" s="21">
        <f>'Onslow Storage (dayhead)'!E305*'Onslow Storage (M3)'!$B$1</f>
        <v>35380886.399999999</v>
      </c>
      <c r="F305" s="21">
        <f>'Onslow Storage (dayhead)'!F305*'Onslow Storage (M3)'!$B$1</f>
        <v>28852416</v>
      </c>
      <c r="G305" s="21">
        <f>'Onslow Storage (dayhead)'!G305*'Onslow Storage (M3)'!$B$1</f>
        <v>32617900.799999997</v>
      </c>
      <c r="H305" s="21">
        <f>'Onslow Storage (dayhead)'!H305*'Onslow Storage (M3)'!$B$1</f>
        <v>41559704.640000001</v>
      </c>
      <c r="I305" s="21">
        <f>'Onslow Storage (dayhead)'!I305*'Onslow Storage (M3)'!$B$1</f>
        <v>24475651.199999999</v>
      </c>
      <c r="J305" s="21">
        <f>'Onslow Storage (dayhead)'!J305*'Onslow Storage (M3)'!$B$1</f>
        <v>46802041.919999994</v>
      </c>
      <c r="K305" s="21">
        <f>'Onslow Storage (dayhead)'!K305*'Onslow Storage (M3)'!$B$1</f>
        <v>15663438.719999999</v>
      </c>
      <c r="L305" s="21">
        <f>'Onslow Storage (dayhead)'!L305*'Onslow Storage (M3)'!$B$1</f>
        <v>46457280</v>
      </c>
      <c r="M305" s="21">
        <f>'Onslow Storage (dayhead)'!M305*'Onslow Storage (M3)'!$B$1</f>
        <v>37153598.399999999</v>
      </c>
      <c r="N305" s="21">
        <f>'Onslow Storage (dayhead)'!N305*'Onslow Storage (M3)'!$B$1</f>
        <v>26236137.599999998</v>
      </c>
      <c r="O305" s="21">
        <f>'Onslow Storage (dayhead)'!O305*'Onslow Storage (M3)'!$B$1</f>
        <v>33363662.399999999</v>
      </c>
      <c r="P305" s="21">
        <f>'Onslow Storage (dayhead)'!P305*'Onslow Storage (M3)'!$B$1</f>
        <v>35092362.240000002</v>
      </c>
      <c r="Q305" s="21">
        <f>'Onslow Storage (dayhead)'!Q305*'Onslow Storage (M3)'!$B$1</f>
        <v>38229451.199999996</v>
      </c>
      <c r="R305" s="21">
        <f>'Onslow Storage (dayhead)'!R305*'Onslow Storage (M3)'!$B$1</f>
        <v>41322528</v>
      </c>
      <c r="S305" s="21">
        <f>'Onslow Storage (dayhead)'!S305*'Onslow Storage (M3)'!$B$1</f>
        <v>50418374.399999999</v>
      </c>
      <c r="T305" s="21">
        <f>'Onslow Storage (dayhead)'!T305*'Onslow Storage (M3)'!$B$1</f>
        <v>39838340.159999996</v>
      </c>
      <c r="U305" s="21">
        <f>'Onslow Storage (dayhead)'!U305*'Onslow Storage (M3)'!$B$1</f>
        <v>39207499.199999996</v>
      </c>
      <c r="V305" s="21">
        <f>'Onslow Storage (dayhead)'!V305*'Onslow Storage (M3)'!$B$1</f>
        <v>47105236.799999997</v>
      </c>
      <c r="W305" s="21">
        <f>'Onslow Storage (dayhead)'!W305*'Onslow Storage (M3)'!$B$1</f>
        <v>0</v>
      </c>
      <c r="X305" s="20">
        <f t="shared" si="17"/>
        <v>10269504</v>
      </c>
      <c r="Y305" s="14">
        <f t="shared" si="19"/>
        <v>35194323.743999995</v>
      </c>
      <c r="Z305" s="26" t="str">
        <f t="shared" si="18"/>
        <v/>
      </c>
    </row>
    <row r="306" spans="1:26" ht="15">
      <c r="A306" s="16">
        <v>36829</v>
      </c>
      <c r="B306" s="24">
        <f t="shared" si="16"/>
        <v>46457280</v>
      </c>
      <c r="C306" s="21">
        <f>'Onslow Storage (dayhead)'!C306*'Onslow Storage (M3)'!$B$1</f>
        <v>44354476.799999997</v>
      </c>
      <c r="D306" s="21">
        <f>'Onslow Storage (dayhead)'!D306*'Onslow Storage (M3)'!$B$1</f>
        <v>0</v>
      </c>
      <c r="E306" s="21">
        <f>'Onslow Storage (dayhead)'!E306*'Onslow Storage (M3)'!$B$1</f>
        <v>35209728</v>
      </c>
      <c r="F306" s="21">
        <f>'Onslow Storage (dayhead)'!F306*'Onslow Storage (M3)'!$B$1</f>
        <v>30099427.199999999</v>
      </c>
      <c r="G306" s="21">
        <f>'Onslow Storage (dayhead)'!G306*'Onslow Storage (M3)'!$B$1</f>
        <v>32373388.799999997</v>
      </c>
      <c r="H306" s="21">
        <f>'Onslow Storage (dayhead)'!H306*'Onslow Storage (M3)'!$B$1</f>
        <v>41329863.359999999</v>
      </c>
      <c r="I306" s="21">
        <f>'Onslow Storage (dayhead)'!I306*'Onslow Storage (M3)'!$B$1</f>
        <v>24475651.199999999</v>
      </c>
      <c r="J306" s="21">
        <f>'Onslow Storage (dayhead)'!J306*'Onslow Storage (M3)'!$B$1</f>
        <v>46799596.799999997</v>
      </c>
      <c r="K306" s="21">
        <f>'Onslow Storage (dayhead)'!K306*'Onslow Storage (M3)'!$B$1</f>
        <v>15642247.679999998</v>
      </c>
      <c r="L306" s="21">
        <f>'Onslow Storage (dayhead)'!L306*'Onslow Storage (M3)'!$B$1</f>
        <v>47019657.600000001</v>
      </c>
      <c r="M306" s="21">
        <f>'Onslow Storage (dayhead)'!M306*'Onslow Storage (M3)'!$B$1</f>
        <v>37092470.399999999</v>
      </c>
      <c r="N306" s="21">
        <f>'Onslow Storage (dayhead)'!N306*'Onslow Storage (M3)'!$B$1</f>
        <v>26639582.399999999</v>
      </c>
      <c r="O306" s="21">
        <f>'Onslow Storage (dayhead)'!O306*'Onslow Storage (M3)'!$B$1</f>
        <v>33143601.599999998</v>
      </c>
      <c r="P306" s="21">
        <f>'Onslow Storage (dayhead)'!P306*'Onslow Storage (M3)'!$B$1</f>
        <v>35102142.719999999</v>
      </c>
      <c r="Q306" s="21">
        <f>'Onslow Storage (dayhead)'!Q306*'Onslow Storage (M3)'!$B$1</f>
        <v>38510640</v>
      </c>
      <c r="R306" s="21">
        <f>'Onslow Storage (dayhead)'!R306*'Onslow Storage (M3)'!$B$1</f>
        <v>41322528</v>
      </c>
      <c r="S306" s="21">
        <f>'Onslow Storage (dayhead)'!S306*'Onslow Storage (M3)'!$B$1</f>
        <v>46885176</v>
      </c>
      <c r="T306" s="21">
        <f>'Onslow Storage (dayhead)'!T306*'Onslow Storage (M3)'!$B$1</f>
        <v>39892132.799999997</v>
      </c>
      <c r="U306" s="21">
        <f>'Onslow Storage (dayhead)'!U306*'Onslow Storage (M3)'!$B$1</f>
        <v>39163487.039999999</v>
      </c>
      <c r="V306" s="21">
        <f>'Onslow Storage (dayhead)'!V306*'Onslow Storage (M3)'!$B$1</f>
        <v>47019657.600000001</v>
      </c>
      <c r="W306" s="21">
        <f>'Onslow Storage (dayhead)'!W306*'Onslow Storage (M3)'!$B$1</f>
        <v>0</v>
      </c>
      <c r="X306" s="20">
        <f t="shared" si="17"/>
        <v>10269504</v>
      </c>
      <c r="Y306" s="14">
        <f t="shared" si="19"/>
        <v>35103772.799999997</v>
      </c>
      <c r="Z306" s="26" t="str">
        <f t="shared" si="18"/>
        <v/>
      </c>
    </row>
    <row r="307" spans="1:26" ht="15">
      <c r="A307" s="16">
        <v>36830</v>
      </c>
      <c r="B307" s="24">
        <f t="shared" si="16"/>
        <v>46457280</v>
      </c>
      <c r="C307" s="21">
        <f>'Onslow Storage (dayhead)'!C307*'Onslow Storage (M3)'!$B$1</f>
        <v>45356976</v>
      </c>
      <c r="D307" s="21">
        <f>'Onslow Storage (dayhead)'!D307*'Onslow Storage (M3)'!$B$1</f>
        <v>0</v>
      </c>
      <c r="E307" s="21">
        <f>'Onslow Storage (dayhead)'!E307*'Onslow Storage (M3)'!$B$1</f>
        <v>35087472</v>
      </c>
      <c r="F307" s="21">
        <f>'Onslow Storage (dayhead)'!F307*'Onslow Storage (M3)'!$B$1</f>
        <v>30221683.199999999</v>
      </c>
      <c r="G307" s="21">
        <f>'Onslow Storage (dayhead)'!G307*'Onslow Storage (M3)'!$B$1</f>
        <v>32251132.799999997</v>
      </c>
      <c r="H307" s="21">
        <f>'Onslow Storage (dayhead)'!H307*'Onslow Storage (M3)'!$B$1</f>
        <v>41310302.399999999</v>
      </c>
      <c r="I307" s="21">
        <f>'Onslow Storage (dayhead)'!I307*'Onslow Storage (M3)'!$B$1</f>
        <v>24328944</v>
      </c>
      <c r="J307" s="21">
        <f>'Onslow Storage (dayhead)'!J307*'Onslow Storage (M3)'!$B$1</f>
        <v>46481731.199999996</v>
      </c>
      <c r="K307" s="21">
        <f>'Onslow Storage (dayhead)'!K307*'Onslow Storage (M3)'!$B$1</f>
        <v>15628120.32</v>
      </c>
      <c r="L307" s="21">
        <f>'Onslow Storage (dayhead)'!L307*'Onslow Storage (M3)'!$B$1</f>
        <v>47105236.799999997</v>
      </c>
      <c r="M307" s="21">
        <f>'Onslow Storage (dayhead)'!M307*'Onslow Storage (M3)'!$B$1</f>
        <v>36921312</v>
      </c>
      <c r="N307" s="21">
        <f>'Onslow Storage (dayhead)'!N307*'Onslow Storage (M3)'!$B$1</f>
        <v>27165283.199999999</v>
      </c>
      <c r="O307" s="21">
        <f>'Onslow Storage (dayhead)'!O307*'Onslow Storage (M3)'!$B$1</f>
        <v>33138711.359999999</v>
      </c>
      <c r="P307" s="21">
        <f>'Onslow Storage (dayhead)'!P307*'Onslow Storage (M3)'!$B$1</f>
        <v>35050795.199999996</v>
      </c>
      <c r="Q307" s="21">
        <f>'Onslow Storage (dayhead)'!Q307*'Onslow Storage (M3)'!$B$1</f>
        <v>38877408</v>
      </c>
      <c r="R307" s="21">
        <f>'Onslow Storage (dayhead)'!R307*'Onslow Storage (M3)'!$B$1</f>
        <v>41285851.199999996</v>
      </c>
      <c r="S307" s="21">
        <f>'Onslow Storage (dayhead)'!S307*'Onslow Storage (M3)'!$B$1</f>
        <v>46376591.039999999</v>
      </c>
      <c r="T307" s="21">
        <f>'Onslow Storage (dayhead)'!T307*'Onslow Storage (M3)'!$B$1</f>
        <v>39928809.600000001</v>
      </c>
      <c r="U307" s="21">
        <f>'Onslow Storage (dayhead)'!U307*'Onslow Storage (M3)'!$B$1</f>
        <v>39129255.359999999</v>
      </c>
      <c r="V307" s="21">
        <f>'Onslow Storage (dayhead)'!V307*'Onslow Storage (M3)'!$B$1</f>
        <v>47068560</v>
      </c>
      <c r="W307" s="21">
        <f>'Onslow Storage (dayhead)'!W307*'Onslow Storage (M3)'!$B$1</f>
        <v>0</v>
      </c>
      <c r="X307" s="20">
        <f t="shared" si="17"/>
        <v>10269504</v>
      </c>
      <c r="Y307" s="14">
        <f t="shared" si="19"/>
        <v>35135708.784000002</v>
      </c>
      <c r="Z307" s="26" t="str">
        <f t="shared" si="18"/>
        <v/>
      </c>
    </row>
    <row r="308" spans="1:26" ht="15">
      <c r="A308" s="16">
        <v>36831</v>
      </c>
      <c r="B308" s="24">
        <f t="shared" si="16"/>
        <v>46457280</v>
      </c>
      <c r="C308" s="21">
        <f>'Onslow Storage (dayhead)'!C308*'Onslow Storage (M3)'!$B$1</f>
        <v>45760420.799999997</v>
      </c>
      <c r="D308" s="21">
        <f>'Onslow Storage (dayhead)'!D308*'Onslow Storage (M3)'!$B$1</f>
        <v>0</v>
      </c>
      <c r="E308" s="21">
        <f>'Onslow Storage (dayhead)'!E308*'Onslow Storage (M3)'!$B$1</f>
        <v>35063020.799999997</v>
      </c>
      <c r="F308" s="21">
        <f>'Onslow Storage (dayhead)'!F308*'Onslow Storage (M3)'!$B$1</f>
        <v>30295036.799999997</v>
      </c>
      <c r="G308" s="21">
        <f>'Onslow Storage (dayhead)'!G308*'Onslow Storage (M3)'!$B$1</f>
        <v>31908816</v>
      </c>
      <c r="H308" s="21">
        <f>'Onslow Storage (dayhead)'!H308*'Onslow Storage (M3)'!$B$1</f>
        <v>41244284.159999996</v>
      </c>
      <c r="I308" s="21">
        <f>'Onslow Storage (dayhead)'!I308*'Onslow Storage (M3)'!$B$1</f>
        <v>24231139.199999999</v>
      </c>
      <c r="J308" s="21">
        <f>'Onslow Storage (dayhead)'!J308*'Onslow Storage (M3)'!$B$1</f>
        <v>46481731.199999996</v>
      </c>
      <c r="K308" s="21">
        <f>'Onslow Storage (dayhead)'!K308*'Onslow Storage (M3)'!$B$1</f>
        <v>15599865.6</v>
      </c>
      <c r="L308" s="21">
        <f>'Onslow Storage (dayhead)'!L308*'Onslow Storage (M3)'!$B$1</f>
        <v>47068560</v>
      </c>
      <c r="M308" s="21">
        <f>'Onslow Storage (dayhead)'!M308*'Onslow Storage (M3)'!$B$1</f>
        <v>36730592.640000001</v>
      </c>
      <c r="N308" s="21">
        <f>'Onslow Storage (dayhead)'!N308*'Onslow Storage (M3)'!$B$1</f>
        <v>27184844.16</v>
      </c>
      <c r="O308" s="21">
        <f>'Onslow Storage (dayhead)'!O308*'Onslow Storage (M3)'!$B$1</f>
        <v>33150936.959999997</v>
      </c>
      <c r="P308" s="21">
        <f>'Onslow Storage (dayhead)'!P308*'Onslow Storage (M3)'!$B$1</f>
        <v>34860075.839999996</v>
      </c>
      <c r="Q308" s="21">
        <f>'Onslow Storage (dayhead)'!Q308*'Onslow Storage (M3)'!$B$1</f>
        <v>38909194.559999995</v>
      </c>
      <c r="R308" s="21">
        <f>'Onslow Storage (dayhead)'!R308*'Onslow Storage (M3)'!$B$1</f>
        <v>41188046.399999999</v>
      </c>
      <c r="S308" s="21">
        <f>'Onslow Storage (dayhead)'!S308*'Onslow Storage (M3)'!$B$1</f>
        <v>46029384</v>
      </c>
      <c r="T308" s="21">
        <f>'Onslow Storage (dayhead)'!T308*'Onslow Storage (M3)'!$B$1</f>
        <v>39909248.640000001</v>
      </c>
      <c r="U308" s="21">
        <f>'Onslow Storage (dayhead)'!U308*'Onslow Storage (M3)'!$B$1</f>
        <v>39170822.399999999</v>
      </c>
      <c r="V308" s="21">
        <f>'Onslow Storage (dayhead)'!V308*'Onslow Storage (M3)'!$B$1</f>
        <v>46960974.719999999</v>
      </c>
      <c r="W308" s="21">
        <f>'Onslow Storage (dayhead)'!W308*'Onslow Storage (M3)'!$B$1</f>
        <v>0</v>
      </c>
      <c r="X308" s="20">
        <f t="shared" si="17"/>
        <v>10269504</v>
      </c>
      <c r="Y308" s="14">
        <f t="shared" si="19"/>
        <v>35087349.743999995</v>
      </c>
      <c r="Z308" s="26" t="str">
        <f t="shared" si="18"/>
        <v/>
      </c>
    </row>
    <row r="309" spans="1:26" ht="15">
      <c r="A309" s="16">
        <v>36832</v>
      </c>
      <c r="B309" s="24">
        <f t="shared" si="16"/>
        <v>46457280</v>
      </c>
      <c r="C309" s="21">
        <f>'Onslow Storage (dayhead)'!C309*'Onslow Storage (M3)'!$B$1</f>
        <v>45870451.199999996</v>
      </c>
      <c r="D309" s="21">
        <f>'Onslow Storage (dayhead)'!D309*'Onslow Storage (M3)'!$B$1</f>
        <v>0</v>
      </c>
      <c r="E309" s="21">
        <f>'Onslow Storage (dayhead)'!E309*'Onslow Storage (M3)'!$B$1</f>
        <v>34776941.759999998</v>
      </c>
      <c r="F309" s="21">
        <f>'Onslow Storage (dayhead)'!F309*'Onslow Storage (M3)'!$B$1</f>
        <v>30282811.199999999</v>
      </c>
      <c r="G309" s="21">
        <f>'Onslow Storage (dayhead)'!G309*'Onslow Storage (M3)'!$B$1</f>
        <v>31862358.719999999</v>
      </c>
      <c r="H309" s="21">
        <f>'Onslow Storage (dayhead)'!H309*'Onslow Storage (M3)'!$B$1</f>
        <v>41197826.879999995</v>
      </c>
      <c r="I309" s="21">
        <f>'Onslow Storage (dayhead)'!I309*'Onslow Storage (M3)'!$B$1</f>
        <v>24426748.800000001</v>
      </c>
      <c r="J309" s="21">
        <f>'Onslow Storage (dayhead)'!J309*'Onslow Storage (M3)'!$B$1</f>
        <v>46481731.199999996</v>
      </c>
      <c r="K309" s="21">
        <f>'Onslow Storage (dayhead)'!K309*'Onslow Storage (M3)'!$B$1</f>
        <v>15534662.399999999</v>
      </c>
      <c r="L309" s="21">
        <f>'Onslow Storage (dayhead)'!L309*'Onslow Storage (M3)'!$B$1</f>
        <v>46934078.399999999</v>
      </c>
      <c r="M309" s="21">
        <f>'Onslow Storage (dayhead)'!M309*'Onslow Storage (M3)'!$B$1</f>
        <v>36632787.839999996</v>
      </c>
      <c r="N309" s="21">
        <f>'Onslow Storage (dayhead)'!N309*'Onslow Storage (M3)'!$B$1</f>
        <v>27023466.239999998</v>
      </c>
      <c r="O309" s="21">
        <f>'Onslow Storage (dayhead)'!O309*'Onslow Storage (M3)'!$B$1</f>
        <v>33131376</v>
      </c>
      <c r="P309" s="21">
        <f>'Onslow Storage (dayhead)'!P309*'Onslow Storage (M3)'!$B$1</f>
        <v>34855185.600000001</v>
      </c>
      <c r="Q309" s="21">
        <f>'Onslow Storage (dayhead)'!Q309*'Onslow Storage (M3)'!$B$1</f>
        <v>38926310.399999999</v>
      </c>
      <c r="R309" s="21">
        <f>'Onslow Storage (dayhead)'!R309*'Onslow Storage (M3)'!$B$1</f>
        <v>41158704.960000001</v>
      </c>
      <c r="S309" s="21">
        <f>'Onslow Storage (dayhead)'!S309*'Onslow Storage (M3)'!$B$1</f>
        <v>46017158.399999999</v>
      </c>
      <c r="T309" s="21">
        <f>'Onslow Storage (dayhead)'!T309*'Onslow Storage (M3)'!$B$1</f>
        <v>39867681.600000001</v>
      </c>
      <c r="U309" s="21">
        <f>'Onslow Storage (dayhead)'!U309*'Onslow Storage (M3)'!$B$1</f>
        <v>39207499.199999996</v>
      </c>
      <c r="V309" s="21">
        <f>'Onslow Storage (dayhead)'!V309*'Onslow Storage (M3)'!$B$1</f>
        <v>46677340.799999997</v>
      </c>
      <c r="W309" s="21">
        <f>'Onslow Storage (dayhead)'!W309*'Onslow Storage (M3)'!$B$1</f>
        <v>0</v>
      </c>
      <c r="X309" s="20">
        <f t="shared" si="17"/>
        <v>10269504</v>
      </c>
      <c r="Y309" s="14">
        <f t="shared" si="19"/>
        <v>35043256.079999998</v>
      </c>
      <c r="Z309" s="26" t="str">
        <f t="shared" si="18"/>
        <v/>
      </c>
    </row>
    <row r="310" spans="1:26" ht="15">
      <c r="A310" s="16">
        <v>36833</v>
      </c>
      <c r="B310" s="24">
        <f t="shared" si="16"/>
        <v>46457280</v>
      </c>
      <c r="C310" s="21">
        <f>'Onslow Storage (dayhead)'!C310*'Onslow Storage (M3)'!$B$1</f>
        <v>45797097.600000001</v>
      </c>
      <c r="D310" s="21">
        <f>'Onslow Storage (dayhead)'!D310*'Onslow Storage (M3)'!$B$1</f>
        <v>0</v>
      </c>
      <c r="E310" s="21">
        <f>'Onslow Storage (dayhead)'!E310*'Onslow Storage (M3)'!$B$1</f>
        <v>34598448</v>
      </c>
      <c r="F310" s="21">
        <f>'Onslow Storage (dayhead)'!F310*'Onslow Storage (M3)'!$B$1</f>
        <v>30282811.199999999</v>
      </c>
      <c r="G310" s="21">
        <f>'Onslow Storage (dayhead)'!G310*'Onslow Storage (M3)'!$B$1</f>
        <v>31757218.559999999</v>
      </c>
      <c r="H310" s="21">
        <f>'Onslow Storage (dayhead)'!H310*'Onslow Storage (M3)'!$B$1</f>
        <v>41065790.399999999</v>
      </c>
      <c r="I310" s="21">
        <f>'Onslow Storage (dayhead)'!I310*'Onslow Storage (M3)'!$B$1</f>
        <v>24695712</v>
      </c>
      <c r="J310" s="21">
        <f>'Onslow Storage (dayhead)'!J310*'Onslow Storage (M3)'!$B$1</f>
        <v>46481731.199999996</v>
      </c>
      <c r="K310" s="21">
        <f>'Onslow Storage (dayhead)'!K310*'Onslow Storage (M3)'!$B$1</f>
        <v>15491193.6</v>
      </c>
      <c r="L310" s="21">
        <f>'Onslow Storage (dayhead)'!L310*'Onslow Storage (M3)'!$B$1</f>
        <v>46677340.799999997</v>
      </c>
      <c r="M310" s="21">
        <f>'Onslow Storage (dayhead)'!M310*'Onslow Storage (M3)'!$B$1</f>
        <v>36432288</v>
      </c>
      <c r="N310" s="21">
        <f>'Onslow Storage (dayhead)'!N310*'Onslow Storage (M3)'!$B$1</f>
        <v>26871868.799999997</v>
      </c>
      <c r="O310" s="21">
        <f>'Onslow Storage (dayhead)'!O310*'Onslow Storage (M3)'!$B$1</f>
        <v>33131376</v>
      </c>
      <c r="P310" s="21">
        <f>'Onslow Storage (dayhead)'!P310*'Onslow Storage (M3)'!$B$1</f>
        <v>34816063.68</v>
      </c>
      <c r="Q310" s="21">
        <f>'Onslow Storage (dayhead)'!Q310*'Onslow Storage (M3)'!$B$1</f>
        <v>38926310.399999999</v>
      </c>
      <c r="R310" s="21">
        <f>'Onslow Storage (dayhead)'!R310*'Onslow Storage (M3)'!$B$1</f>
        <v>41117137.920000002</v>
      </c>
      <c r="S310" s="21">
        <f>'Onslow Storage (dayhead)'!S310*'Onslow Storage (M3)'!$B$1</f>
        <v>46022048.640000001</v>
      </c>
      <c r="T310" s="21">
        <f>'Onslow Storage (dayhead)'!T310*'Onslow Storage (M3)'!$B$1</f>
        <v>39982602.239999995</v>
      </c>
      <c r="U310" s="21">
        <f>'Onslow Storage (dayhead)'!U310*'Onslow Storage (M3)'!$B$1</f>
        <v>39170822.399999999</v>
      </c>
      <c r="V310" s="21">
        <f>'Onslow Storage (dayhead)'!V310*'Onslow Storage (M3)'!$B$1</f>
        <v>46457280</v>
      </c>
      <c r="W310" s="21">
        <f>'Onslow Storage (dayhead)'!W310*'Onslow Storage (M3)'!$B$1</f>
        <v>0</v>
      </c>
      <c r="X310" s="20">
        <f t="shared" si="17"/>
        <v>10269504</v>
      </c>
      <c r="Y310" s="14">
        <f t="shared" si="19"/>
        <v>34988757.072000004</v>
      </c>
      <c r="Z310" s="26" t="str">
        <f t="shared" si="18"/>
        <v/>
      </c>
    </row>
    <row r="311" spans="1:26" ht="15">
      <c r="A311" s="16">
        <v>36834</v>
      </c>
      <c r="B311" s="24">
        <f t="shared" si="16"/>
        <v>46457280</v>
      </c>
      <c r="C311" s="21">
        <f>'Onslow Storage (dayhead)'!C311*'Onslow Storage (M3)'!$B$1</f>
        <v>45797097.600000001</v>
      </c>
      <c r="D311" s="21">
        <f>'Onslow Storage (dayhead)'!D311*'Onslow Storage (M3)'!$B$1</f>
        <v>0</v>
      </c>
      <c r="E311" s="21">
        <f>'Onslow Storage (dayhead)'!E311*'Onslow Storage (M3)'!$B$1</f>
        <v>34417509.119999997</v>
      </c>
      <c r="F311" s="21">
        <f>'Onslow Storage (dayhead)'!F311*'Onslow Storage (M3)'!$B$1</f>
        <v>30197232</v>
      </c>
      <c r="G311" s="21">
        <f>'Onslow Storage (dayhead)'!G311*'Onslow Storage (M3)'!$B$1</f>
        <v>31664304</v>
      </c>
      <c r="H311" s="21">
        <f>'Onslow Storage (dayhead)'!H311*'Onslow Storage (M3)'!$B$1</f>
        <v>40948424.640000001</v>
      </c>
      <c r="I311" s="21">
        <f>'Onslow Storage (dayhead)'!I311*'Onslow Storage (M3)'!$B$1</f>
        <v>24989126.399999999</v>
      </c>
      <c r="J311" s="21">
        <f>'Onslow Storage (dayhead)'!J311*'Onslow Storage (M3)'!$B$1</f>
        <v>46481731.199999996</v>
      </c>
      <c r="K311" s="21">
        <f>'Onslow Storage (dayhead)'!K311*'Onslow Storage (M3)'!$B$1</f>
        <v>15462214.399999999</v>
      </c>
      <c r="L311" s="21">
        <f>'Onslow Storage (dayhead)'!L311*'Onslow Storage (M3)'!$B$1</f>
        <v>46860724.799999997</v>
      </c>
      <c r="M311" s="21">
        <f>'Onslow Storage (dayhead)'!M311*'Onslow Storage (M3)'!$B$1</f>
        <v>36437178.240000002</v>
      </c>
      <c r="N311" s="21">
        <f>'Onslow Storage (dayhead)'!N311*'Onslow Storage (M3)'!$B$1</f>
        <v>26786289.599999998</v>
      </c>
      <c r="O311" s="21">
        <f>'Onslow Storage (dayhead)'!O311*'Onslow Storage (M3)'!$B$1</f>
        <v>33082473.599999998</v>
      </c>
      <c r="P311" s="21">
        <f>'Onslow Storage (dayhead)'!P311*'Onslow Storage (M3)'!$B$1</f>
        <v>34713368.640000001</v>
      </c>
      <c r="Q311" s="21">
        <f>'Onslow Storage (dayhead)'!Q311*'Onslow Storage (M3)'!$B$1</f>
        <v>38877408</v>
      </c>
      <c r="R311" s="21">
        <f>'Onslow Storage (dayhead)'!R311*'Onslow Storage (M3)'!$B$1</f>
        <v>41016888</v>
      </c>
      <c r="S311" s="21">
        <f>'Onslow Storage (dayhead)'!S311*'Onslow Storage (M3)'!$B$1</f>
        <v>45992707.199999996</v>
      </c>
      <c r="T311" s="21">
        <f>'Onslow Storage (dayhead)'!T311*'Onslow Storage (M3)'!$B$1</f>
        <v>40197772.799999997</v>
      </c>
      <c r="U311" s="21">
        <f>'Onslow Storage (dayhead)'!U311*'Onslow Storage (M3)'!$B$1</f>
        <v>39134145.600000001</v>
      </c>
      <c r="V311" s="21">
        <f>'Onslow Storage (dayhead)'!V311*'Onslow Storage (M3)'!$B$1</f>
        <v>46481731.199999996</v>
      </c>
      <c r="W311" s="21">
        <f>'Onslow Storage (dayhead)'!W311*'Onslow Storage (M3)'!$B$1</f>
        <v>0</v>
      </c>
      <c r="X311" s="20">
        <f t="shared" si="17"/>
        <v>10269504</v>
      </c>
      <c r="Y311" s="14">
        <f t="shared" si="19"/>
        <v>34976916.352000006</v>
      </c>
      <c r="Z311" s="26" t="str">
        <f t="shared" si="18"/>
        <v/>
      </c>
    </row>
    <row r="312" spans="1:26" ht="15">
      <c r="A312" s="16">
        <v>36835</v>
      </c>
      <c r="B312" s="24">
        <f t="shared" si="16"/>
        <v>46457280</v>
      </c>
      <c r="C312" s="21">
        <f>'Onslow Storage (dayhead)'!C312*'Onslow Storage (M3)'!$B$1</f>
        <v>46188316.799999997</v>
      </c>
      <c r="D312" s="21">
        <f>'Onslow Storage (dayhead)'!D312*'Onslow Storage (M3)'!$B$1</f>
        <v>0</v>
      </c>
      <c r="E312" s="21">
        <f>'Onslow Storage (dayhead)'!E312*'Onslow Storage (M3)'!$B$1</f>
        <v>34397948.159999996</v>
      </c>
      <c r="F312" s="21">
        <f>'Onslow Storage (dayhead)'!F312*'Onslow Storage (M3)'!$B$1</f>
        <v>30185006.399999999</v>
      </c>
      <c r="G312" s="21">
        <f>'Onslow Storage (dayhead)'!G312*'Onslow Storage (M3)'!$B$1</f>
        <v>31444243.199999999</v>
      </c>
      <c r="H312" s="21">
        <f>'Onslow Storage (dayhead)'!H312*'Onslow Storage (M3)'!$B$1</f>
        <v>40791936.960000001</v>
      </c>
      <c r="I312" s="21">
        <f>'Onslow Storage (dayhead)'!I312*'Onslow Storage (M3)'!$B$1</f>
        <v>25258089.599999998</v>
      </c>
      <c r="J312" s="21">
        <f>'Onslow Storage (dayhead)'!J312*'Onslow Storage (M3)'!$B$1</f>
        <v>46481731.199999996</v>
      </c>
      <c r="K312" s="21">
        <f>'Onslow Storage (dayhead)'!K312*'Onslow Storage (M3)'!$B$1</f>
        <v>15404256</v>
      </c>
      <c r="L312" s="21">
        <f>'Onslow Storage (dayhead)'!L312*'Onslow Storage (M3)'!$B$1</f>
        <v>46860724.799999997</v>
      </c>
      <c r="M312" s="21">
        <f>'Onslow Storage (dayhead)'!M312*'Onslow Storage (M3)'!$B$1</f>
        <v>36420062.399999999</v>
      </c>
      <c r="N312" s="21">
        <f>'Onslow Storage (dayhead)'!N312*'Onslow Storage (M3)'!$B$1</f>
        <v>26612686.079999998</v>
      </c>
      <c r="O312" s="21">
        <f>'Onslow Storage (dayhead)'!O312*'Onslow Storage (M3)'!$B$1</f>
        <v>32972443.199999999</v>
      </c>
      <c r="P312" s="21">
        <f>'Onslow Storage (dayhead)'!P312*'Onslow Storage (M3)'!$B$1</f>
        <v>34684027.199999996</v>
      </c>
      <c r="Q312" s="21">
        <f>'Onslow Storage (dayhead)'!Q312*'Onslow Storage (M3)'!$B$1</f>
        <v>38874962.879999995</v>
      </c>
      <c r="R312" s="21">
        <f>'Onslow Storage (dayhead)'!R312*'Onslow Storage (M3)'!$B$1</f>
        <v>40980211.199999996</v>
      </c>
      <c r="S312" s="21">
        <f>'Onslow Storage (dayhead)'!S312*'Onslow Storage (M3)'!$B$1</f>
        <v>45833774.399999999</v>
      </c>
      <c r="T312" s="21">
        <f>'Onslow Storage (dayhead)'!T312*'Onslow Storage (M3)'!$B$1</f>
        <v>40478961.600000001</v>
      </c>
      <c r="U312" s="21">
        <f>'Onslow Storage (dayhead)'!U312*'Onslow Storage (M3)'!$B$1</f>
        <v>39121920</v>
      </c>
      <c r="V312" s="21">
        <f>'Onslow Storage (dayhead)'!V312*'Onslow Storage (M3)'!$B$1</f>
        <v>46506182.399999999</v>
      </c>
      <c r="W312" s="21">
        <f>'Onslow Storage (dayhead)'!W312*'Onslow Storage (M3)'!$B$1</f>
        <v>0</v>
      </c>
      <c r="X312" s="20">
        <f t="shared" si="17"/>
        <v>10269504</v>
      </c>
      <c r="Y312" s="14">
        <f t="shared" si="19"/>
        <v>34974874.223999992</v>
      </c>
      <c r="Z312" s="26" t="str">
        <f t="shared" si="18"/>
        <v/>
      </c>
    </row>
    <row r="313" spans="1:26" ht="15">
      <c r="A313" s="16">
        <v>36836</v>
      </c>
      <c r="B313" s="24">
        <f t="shared" si="16"/>
        <v>46457280</v>
      </c>
      <c r="C313" s="21">
        <f>'Onslow Storage (dayhead)'!C313*'Onslow Storage (M3)'!$B$1</f>
        <v>46237219.199999996</v>
      </c>
      <c r="D313" s="21">
        <f>'Onslow Storage (dayhead)'!D313*'Onslow Storage (M3)'!$B$1</f>
        <v>0</v>
      </c>
      <c r="E313" s="21">
        <f>'Onslow Storage (dayhead)'!E313*'Onslow Storage (M3)'!$B$1</f>
        <v>34378387.199999996</v>
      </c>
      <c r="F313" s="21">
        <f>'Onslow Storage (dayhead)'!F313*'Onslow Storage (M3)'!$B$1</f>
        <v>30070085.759999998</v>
      </c>
      <c r="G313" s="21">
        <f>'Onslow Storage (dayhead)'!G313*'Onslow Storage (M3)'!$B$1</f>
        <v>31334212.799999997</v>
      </c>
      <c r="H313" s="21">
        <f>'Onslow Storage (dayhead)'!H313*'Onslow Storage (M3)'!$B$1</f>
        <v>40549870.079999998</v>
      </c>
      <c r="I313" s="21">
        <f>'Onslow Storage (dayhead)'!I313*'Onslow Storage (M3)'!$B$1</f>
        <v>25282540.799999997</v>
      </c>
      <c r="J313" s="21">
        <f>'Onslow Storage (dayhead)'!J313*'Onslow Storage (M3)'!$B$1</f>
        <v>46481731.199999996</v>
      </c>
      <c r="K313" s="21">
        <f>'Onslow Storage (dayhead)'!K313*'Onslow Storage (M3)'!$B$1</f>
        <v>15330902.399999999</v>
      </c>
      <c r="L313" s="21">
        <f>'Onslow Storage (dayhead)'!L313*'Onslow Storage (M3)'!$B$1</f>
        <v>46677340.799999997</v>
      </c>
      <c r="M313" s="21">
        <f>'Onslow Storage (dayhead)'!M313*'Onslow Storage (M3)'!$B$1</f>
        <v>36239123.519999996</v>
      </c>
      <c r="N313" s="21">
        <f>'Onslow Storage (dayhead)'!N313*'Onslow Storage (M3)'!$B$1</f>
        <v>26480649.599999998</v>
      </c>
      <c r="O313" s="21">
        <f>'Onslow Storage (dayhead)'!O313*'Onslow Storage (M3)'!$B$1</f>
        <v>32996894.399999999</v>
      </c>
      <c r="P313" s="21">
        <f>'Onslow Storage (dayhead)'!P313*'Onslow Storage (M3)'!$B$1</f>
        <v>34725594.240000002</v>
      </c>
      <c r="Q313" s="21">
        <f>'Onslow Storage (dayhead)'!Q313*'Onslow Storage (M3)'!$B$1</f>
        <v>38816280</v>
      </c>
      <c r="R313" s="21">
        <f>'Onslow Storage (dayhead)'!R313*'Onslow Storage (M3)'!$B$1</f>
        <v>40889741.759999998</v>
      </c>
      <c r="S313" s="21">
        <f>'Onslow Storage (dayhead)'!S313*'Onslow Storage (M3)'!$B$1</f>
        <v>45833774.399999999</v>
      </c>
      <c r="T313" s="21">
        <f>'Onslow Storage (dayhead)'!T313*'Onslow Storage (M3)'!$B$1</f>
        <v>40833504</v>
      </c>
      <c r="U313" s="21">
        <f>'Onslow Storage (dayhead)'!U313*'Onslow Storage (M3)'!$B$1</f>
        <v>39117029.759999998</v>
      </c>
      <c r="V313" s="21">
        <f>'Onslow Storage (dayhead)'!V313*'Onslow Storage (M3)'!$B$1</f>
        <v>46457280</v>
      </c>
      <c r="W313" s="21">
        <f>'Onslow Storage (dayhead)'!W313*'Onslow Storage (M3)'!$B$1</f>
        <v>0</v>
      </c>
      <c r="X313" s="20">
        <f t="shared" si="17"/>
        <v>10269504</v>
      </c>
      <c r="Y313" s="14">
        <f t="shared" si="19"/>
        <v>34936608.096000001</v>
      </c>
      <c r="Z313" s="26" t="str">
        <f t="shared" si="18"/>
        <v/>
      </c>
    </row>
    <row r="314" spans="1:26" ht="15">
      <c r="A314" s="16">
        <v>36837</v>
      </c>
      <c r="B314" s="24">
        <f t="shared" si="16"/>
        <v>46457280</v>
      </c>
      <c r="C314" s="21">
        <f>'Onslow Storage (dayhead)'!C314*'Onslow Storage (M3)'!$B$1</f>
        <v>46298347.199999996</v>
      </c>
      <c r="D314" s="21">
        <f>'Onslow Storage (dayhead)'!D314*'Onslow Storage (M3)'!$B$1</f>
        <v>0</v>
      </c>
      <c r="E314" s="21">
        <f>'Onslow Storage (dayhead)'!E314*'Onslow Storage (M3)'!$B$1</f>
        <v>34305033.600000001</v>
      </c>
      <c r="F314" s="21">
        <f>'Onslow Storage (dayhead)'!F314*'Onslow Storage (M3)'!$B$1</f>
        <v>29879366.399999999</v>
      </c>
      <c r="G314" s="21">
        <f>'Onslow Storage (dayhead)'!G314*'Onslow Storage (M3)'!$B$1</f>
        <v>31138603.199999999</v>
      </c>
      <c r="H314" s="21">
        <f>'Onslow Storage (dayhead)'!H314*'Onslow Storage (M3)'!$B$1</f>
        <v>40466736</v>
      </c>
      <c r="I314" s="21">
        <f>'Onslow Storage (dayhead)'!I314*'Onslow Storage (M3)'!$B$1</f>
        <v>25282540.799999997</v>
      </c>
      <c r="J314" s="21">
        <f>'Onslow Storage (dayhead)'!J314*'Onslow Storage (M3)'!$B$1</f>
        <v>46481731.199999996</v>
      </c>
      <c r="K314" s="21">
        <f>'Onslow Storage (dayhead)'!K314*'Onslow Storage (M3)'!$B$1</f>
        <v>15282000</v>
      </c>
      <c r="L314" s="21">
        <f>'Onslow Storage (dayhead)'!L314*'Onslow Storage (M3)'!$B$1</f>
        <v>46330133.759999998</v>
      </c>
      <c r="M314" s="21">
        <f>'Onslow Storage (dayhead)'!M314*'Onslow Storage (M3)'!$B$1</f>
        <v>36072855.359999999</v>
      </c>
      <c r="N314" s="21">
        <f>'Onslow Storage (dayhead)'!N314*'Onslow Storage (M3)'!$B$1</f>
        <v>26407296</v>
      </c>
      <c r="O314" s="21">
        <f>'Onslow Storage (dayhead)'!O314*'Onslow Storage (M3)'!$B$1</f>
        <v>32972443.199999999</v>
      </c>
      <c r="P314" s="21">
        <f>'Onslow Storage (dayhead)'!P314*'Onslow Storage (M3)'!$B$1</f>
        <v>34798947.839999996</v>
      </c>
      <c r="Q314" s="21">
        <f>'Onslow Storage (dayhead)'!Q314*'Onslow Storage (M3)'!$B$1</f>
        <v>38620670.399999999</v>
      </c>
      <c r="R314" s="21">
        <f>'Onslow Storage (dayhead)'!R314*'Onslow Storage (M3)'!$B$1</f>
        <v>40845729.600000001</v>
      </c>
      <c r="S314" s="21">
        <f>'Onslow Storage (dayhead)'!S314*'Onslow Storage (M3)'!$B$1</f>
        <v>46029384</v>
      </c>
      <c r="T314" s="21">
        <f>'Onslow Storage (dayhead)'!T314*'Onslow Storage (M3)'!$B$1</f>
        <v>41024223.359999999</v>
      </c>
      <c r="U314" s="21">
        <f>'Onslow Storage (dayhead)'!U314*'Onslow Storage (M3)'!$B$1</f>
        <v>39109694.399999999</v>
      </c>
      <c r="V314" s="21">
        <f>'Onslow Storage (dayhead)'!V314*'Onslow Storage (M3)'!$B$1</f>
        <v>46457280</v>
      </c>
      <c r="W314" s="21">
        <f>'Onslow Storage (dayhead)'!W314*'Onslow Storage (M3)'!$B$1</f>
        <v>0</v>
      </c>
      <c r="X314" s="20">
        <f t="shared" si="17"/>
        <v>10269504</v>
      </c>
      <c r="Y314" s="14">
        <f t="shared" si="19"/>
        <v>34890150.816</v>
      </c>
      <c r="Z314" s="26" t="str">
        <f t="shared" si="18"/>
        <v/>
      </c>
    </row>
    <row r="315" spans="1:26" ht="15">
      <c r="A315" s="16">
        <v>36838</v>
      </c>
      <c r="B315" s="24">
        <f t="shared" si="16"/>
        <v>46457280</v>
      </c>
      <c r="C315" s="21">
        <f>'Onslow Storage (dayhead)'!C315*'Onslow Storage (M3)'!$B$1</f>
        <v>46339914.239999995</v>
      </c>
      <c r="D315" s="21">
        <f>'Onslow Storage (dayhead)'!D315*'Onslow Storage (M3)'!$B$1</f>
        <v>0</v>
      </c>
      <c r="E315" s="21">
        <f>'Onslow Storage (dayhead)'!E315*'Onslow Storage (M3)'!$B$1</f>
        <v>34378387.199999996</v>
      </c>
      <c r="F315" s="21">
        <f>'Onslow Storage (dayhead)'!F315*'Onslow Storage (M3)'!$B$1</f>
        <v>29659305.599999998</v>
      </c>
      <c r="G315" s="21">
        <f>'Onslow Storage (dayhead)'!G315*'Onslow Storage (M3)'!$B$1</f>
        <v>31004121.599999998</v>
      </c>
      <c r="H315" s="21">
        <f>'Onslow Storage (dayhead)'!H315*'Onslow Storage (M3)'!$B$1</f>
        <v>40447175.039999999</v>
      </c>
      <c r="I315" s="21">
        <f>'Onslow Storage (dayhead)'!I315*'Onslow Storage (M3)'!$B$1</f>
        <v>25258089.599999998</v>
      </c>
      <c r="J315" s="21">
        <f>'Onslow Storage (dayhead)'!J315*'Onslow Storage (M3)'!$B$1</f>
        <v>46481731.199999996</v>
      </c>
      <c r="K315" s="21">
        <f>'Onslow Storage (dayhead)'!K315*'Onslow Storage (M3)'!$B$1</f>
        <v>15249398.4</v>
      </c>
      <c r="L315" s="21">
        <f>'Onslow Storage (dayhead)'!L315*'Onslow Storage (M3)'!$B$1</f>
        <v>46188316.799999997</v>
      </c>
      <c r="M315" s="21">
        <f>'Onslow Storage (dayhead)'!M315*'Onslow Storage (M3)'!$B$1</f>
        <v>35828343.359999999</v>
      </c>
      <c r="N315" s="21">
        <f>'Onslow Storage (dayhead)'!N315*'Onslow Storage (M3)'!$B$1</f>
        <v>26162784</v>
      </c>
      <c r="O315" s="21">
        <f>'Onslow Storage (dayhead)'!O315*'Onslow Storage (M3)'!$B$1</f>
        <v>32825736</v>
      </c>
      <c r="P315" s="21">
        <f>'Onslow Storage (dayhead)'!P315*'Onslow Storage (M3)'!$B$1</f>
        <v>34891862.399999999</v>
      </c>
      <c r="Q315" s="21">
        <f>'Onslow Storage (dayhead)'!Q315*'Onslow Storage (M3)'!$B$1</f>
        <v>38554652.159999996</v>
      </c>
      <c r="R315" s="21">
        <f>'Onslow Storage (dayhead)'!R315*'Onslow Storage (M3)'!$B$1</f>
        <v>40809052.799999997</v>
      </c>
      <c r="S315" s="21">
        <f>'Onslow Storage (dayhead)'!S315*'Onslow Storage (M3)'!$B$1</f>
        <v>46017158.399999999</v>
      </c>
      <c r="T315" s="21">
        <f>'Onslow Storage (dayhead)'!T315*'Onslow Storage (M3)'!$B$1</f>
        <v>41058455.039999999</v>
      </c>
      <c r="U315" s="21">
        <f>'Onslow Storage (dayhead)'!U315*'Onslow Storage (M3)'!$B$1</f>
        <v>39080352.960000001</v>
      </c>
      <c r="V315" s="21">
        <f>'Onslow Storage (dayhead)'!V315*'Onslow Storage (M3)'!$B$1</f>
        <v>46457280</v>
      </c>
      <c r="W315" s="21">
        <f>'Onslow Storage (dayhead)'!W315*'Onslow Storage (M3)'!$B$1</f>
        <v>0</v>
      </c>
      <c r="X315" s="20">
        <f t="shared" si="17"/>
        <v>10269504</v>
      </c>
      <c r="Y315" s="14">
        <f t="shared" si="19"/>
        <v>34834605.839999996</v>
      </c>
      <c r="Z315" s="26" t="str">
        <f t="shared" si="18"/>
        <v/>
      </c>
    </row>
    <row r="316" spans="1:26" ht="15">
      <c r="A316" s="16">
        <v>36839</v>
      </c>
      <c r="B316" s="24">
        <f t="shared" si="16"/>
        <v>46457280</v>
      </c>
      <c r="C316" s="21">
        <f>'Onslow Storage (dayhead)'!C316*'Onslow Storage (M3)'!$B$1</f>
        <v>46457280</v>
      </c>
      <c r="D316" s="21">
        <f>'Onslow Storage (dayhead)'!D316*'Onslow Storage (M3)'!$B$1</f>
        <v>0</v>
      </c>
      <c r="E316" s="21">
        <f>'Onslow Storage (dayhead)'!E316*'Onslow Storage (M3)'!$B$1</f>
        <v>34549545.600000001</v>
      </c>
      <c r="F316" s="21">
        <f>'Onslow Storage (dayhead)'!F316*'Onslow Storage (M3)'!$B$1</f>
        <v>29463696</v>
      </c>
      <c r="G316" s="21">
        <f>'Onslow Storage (dayhead)'!G316*'Onslow Storage (M3)'!$B$1</f>
        <v>30889200.959999997</v>
      </c>
      <c r="H316" s="21">
        <f>'Onslow Storage (dayhead)'!H316*'Onslow Storage (M3)'!$B$1</f>
        <v>40405608</v>
      </c>
      <c r="I316" s="21">
        <f>'Onslow Storage (dayhead)'!I316*'Onslow Storage (M3)'!$B$1</f>
        <v>25123608</v>
      </c>
      <c r="J316" s="21">
        <f>'Onslow Storage (dayhead)'!J316*'Onslow Storage (M3)'!$B$1</f>
        <v>46481731.199999996</v>
      </c>
      <c r="K316" s="21">
        <f>'Onslow Storage (dayhead)'!K316*'Onslow Storage (M3)'!$B$1</f>
        <v>15184195.199999999</v>
      </c>
      <c r="L316" s="21">
        <f>'Onslow Storage (dayhead)'!L316*'Onslow Storage (M3)'!$B$1</f>
        <v>46029384</v>
      </c>
      <c r="M316" s="21">
        <f>'Onslow Storage (dayhead)'!M316*'Onslow Storage (M3)'!$B$1</f>
        <v>35698752</v>
      </c>
      <c r="N316" s="21">
        <f>'Onslow Storage (dayhead)'!N316*'Onslow Storage (M3)'!$B$1</f>
        <v>26113881.599999998</v>
      </c>
      <c r="O316" s="21">
        <f>'Onslow Storage (dayhead)'!O316*'Onslow Storage (M3)'!$B$1</f>
        <v>32757272.639999997</v>
      </c>
      <c r="P316" s="21">
        <f>'Onslow Storage (dayhead)'!P316*'Onslow Storage (M3)'!$B$1</f>
        <v>35246404.799999997</v>
      </c>
      <c r="Q316" s="21">
        <f>'Onslow Storage (dayhead)'!Q316*'Onslow Storage (M3)'!$B$1</f>
        <v>38535091.199999996</v>
      </c>
      <c r="R316" s="21">
        <f>'Onslow Storage (dayhead)'!R316*'Onslow Storage (M3)'!$B$1</f>
        <v>40772376</v>
      </c>
      <c r="S316" s="21">
        <f>'Onslow Storage (dayhead)'!S316*'Onslow Storage (M3)'!$B$1</f>
        <v>45779981.759999998</v>
      </c>
      <c r="T316" s="21">
        <f>'Onslow Storage (dayhead)'!T316*'Onslow Storage (M3)'!$B$1</f>
        <v>41036448.960000001</v>
      </c>
      <c r="U316" s="21">
        <f>'Onslow Storage (dayhead)'!U316*'Onslow Storage (M3)'!$B$1</f>
        <v>39060792</v>
      </c>
      <c r="V316" s="21">
        <f>'Onslow Storage (dayhead)'!V316*'Onslow Storage (M3)'!$B$1</f>
        <v>46457280</v>
      </c>
      <c r="W316" s="21">
        <f>'Onslow Storage (dayhead)'!W316*'Onslow Storage (M3)'!$B$1</f>
        <v>0</v>
      </c>
      <c r="X316" s="20">
        <f t="shared" si="17"/>
        <v>10269504</v>
      </c>
      <c r="Y316" s="14">
        <f t="shared" si="19"/>
        <v>34802126.496000007</v>
      </c>
      <c r="Z316" s="26" t="str">
        <f t="shared" si="18"/>
        <v/>
      </c>
    </row>
    <row r="317" spans="1:26" ht="15">
      <c r="A317" s="16">
        <v>36840</v>
      </c>
      <c r="B317" s="24">
        <f t="shared" si="16"/>
        <v>46457280</v>
      </c>
      <c r="C317" s="21">
        <f>'Onslow Storage (dayhead)'!C317*'Onslow Storage (M3)'!$B$1</f>
        <v>46457280</v>
      </c>
      <c r="D317" s="21">
        <f>'Onslow Storage (dayhead)'!D317*'Onslow Storage (M3)'!$B$1</f>
        <v>0</v>
      </c>
      <c r="E317" s="21">
        <f>'Onslow Storage (dayhead)'!E317*'Onslow Storage (M3)'!$B$1</f>
        <v>34776941.759999998</v>
      </c>
      <c r="F317" s="21">
        <f>'Onslow Storage (dayhead)'!F317*'Onslow Storage (M3)'!$B$1</f>
        <v>29390342.399999999</v>
      </c>
      <c r="G317" s="21">
        <f>'Onslow Storage (dayhead)'!G317*'Onslow Storage (M3)'!$B$1</f>
        <v>30764499.84</v>
      </c>
      <c r="H317" s="21">
        <f>'Onslow Storage (dayhead)'!H317*'Onslow Storage (M3)'!$B$1</f>
        <v>40217333.759999998</v>
      </c>
      <c r="I317" s="21">
        <f>'Onslow Storage (dayhead)'!I317*'Onslow Storage (M3)'!$B$1</f>
        <v>25050254.399999999</v>
      </c>
      <c r="J317" s="21">
        <f>'Onslow Storage (dayhead)'!J317*'Onslow Storage (M3)'!$B$1</f>
        <v>46603987.199999996</v>
      </c>
      <c r="K317" s="21">
        <f>'Onslow Storage (dayhead)'!K317*'Onslow Storage (M3)'!$B$1</f>
        <v>15096170.879999999</v>
      </c>
      <c r="L317" s="21">
        <f>'Onslow Storage (dayhead)'!L317*'Onslow Storage (M3)'!$B$1</f>
        <v>45833774.399999999</v>
      </c>
      <c r="M317" s="21">
        <f>'Onslow Storage (dayhead)'!M317*'Onslow Storage (M3)'!$B$1</f>
        <v>35725648.32</v>
      </c>
      <c r="N317" s="21">
        <f>'Onslow Storage (dayhead)'!N317*'Onslow Storage (M3)'!$B$1</f>
        <v>26082095.039999999</v>
      </c>
      <c r="O317" s="21">
        <f>'Onslow Storage (dayhead)'!O317*'Onslow Storage (M3)'!$B$1</f>
        <v>32703480</v>
      </c>
      <c r="P317" s="21">
        <f>'Onslow Storage (dayhead)'!P317*'Onslow Storage (M3)'!$B$1</f>
        <v>35380886.399999999</v>
      </c>
      <c r="Q317" s="21">
        <f>'Onslow Storage (dayhead)'!Q317*'Onslow Storage (M3)'!$B$1</f>
        <v>38498414.399999999</v>
      </c>
      <c r="R317" s="21">
        <f>'Onslow Storage (dayhead)'!R317*'Onslow Storage (M3)'!$B$1</f>
        <v>40613443.199999996</v>
      </c>
      <c r="S317" s="21">
        <f>'Onslow Storage (dayhead)'!S317*'Onslow Storage (M3)'!$B$1</f>
        <v>45601488</v>
      </c>
      <c r="T317" s="21">
        <f>'Onslow Storage (dayhead)'!T317*'Onslow Storage (M3)'!$B$1</f>
        <v>41058455.039999999</v>
      </c>
      <c r="U317" s="21">
        <f>'Onslow Storage (dayhead)'!U317*'Onslow Storage (M3)'!$B$1</f>
        <v>38928755.519999996</v>
      </c>
      <c r="V317" s="21">
        <f>'Onslow Storage (dayhead)'!V317*'Onslow Storage (M3)'!$B$1</f>
        <v>46383926.399999999</v>
      </c>
      <c r="W317" s="21">
        <f>'Onslow Storage (dayhead)'!W317*'Onslow Storage (M3)'!$B$1</f>
        <v>0</v>
      </c>
      <c r="X317" s="20">
        <f t="shared" si="17"/>
        <v>10269504</v>
      </c>
      <c r="Y317" s="14">
        <f t="shared" si="19"/>
        <v>34758358.847999997</v>
      </c>
      <c r="Z317" s="26" t="str">
        <f t="shared" si="18"/>
        <v/>
      </c>
    </row>
    <row r="318" spans="1:26" ht="15">
      <c r="A318" s="16">
        <v>36841</v>
      </c>
      <c r="B318" s="24">
        <f t="shared" si="16"/>
        <v>46457280</v>
      </c>
      <c r="C318" s="21">
        <f>'Onslow Storage (dayhead)'!C318*'Onslow Storage (M3)'!$B$1</f>
        <v>46383926.399999999</v>
      </c>
      <c r="D318" s="21">
        <f>'Onslow Storage (dayhead)'!D318*'Onslow Storage (M3)'!$B$1</f>
        <v>0</v>
      </c>
      <c r="E318" s="21">
        <f>'Onslow Storage (dayhead)'!E318*'Onslow Storage (M3)'!$B$1</f>
        <v>35569160.640000001</v>
      </c>
      <c r="F318" s="21">
        <f>'Onslow Storage (dayhead)'!F318*'Onslow Storage (M3)'!$B$1</f>
        <v>29292537.599999998</v>
      </c>
      <c r="G318" s="21">
        <f>'Onslow Storage (dayhead)'!G318*'Onslow Storage (M3)'!$B$1</f>
        <v>30649579.199999999</v>
      </c>
      <c r="H318" s="21">
        <f>'Onslow Storage (dayhead)'!H318*'Onslow Storage (M3)'!$B$1</f>
        <v>40087742.399999999</v>
      </c>
      <c r="I318" s="21">
        <f>'Onslow Storage (dayhead)'!I318*'Onslow Storage (M3)'!$B$1</f>
        <v>24866870.399999999</v>
      </c>
      <c r="J318" s="21">
        <f>'Onslow Storage (dayhead)'!J318*'Onslow Storage (M3)'!$B$1</f>
        <v>46860724.799999997</v>
      </c>
      <c r="K318" s="21">
        <f>'Onslow Storage (dayhead)'!K318*'Onslow Storage (M3)'!$B$1</f>
        <v>15037488</v>
      </c>
      <c r="L318" s="21">
        <f>'Onslow Storage (dayhead)'!L318*'Onslow Storage (M3)'!$B$1</f>
        <v>45601488</v>
      </c>
      <c r="M318" s="21">
        <f>'Onslow Storage (dayhead)'!M318*'Onslow Storage (M3)'!$B$1</f>
        <v>35718312.960000001</v>
      </c>
      <c r="N318" s="21">
        <f>'Onslow Storage (dayhead)'!N318*'Onslow Storage (M3)'!$B$1</f>
        <v>25954948.799999997</v>
      </c>
      <c r="O318" s="21">
        <f>'Onslow Storage (dayhead)'!O318*'Onslow Storage (M3)'!$B$1</f>
        <v>32679028.799999997</v>
      </c>
      <c r="P318" s="21">
        <f>'Onslow Storage (dayhead)'!P318*'Onslow Storage (M3)'!$B$1</f>
        <v>35393112</v>
      </c>
      <c r="Q318" s="21">
        <f>'Onslow Storage (dayhead)'!Q318*'Onslow Storage (M3)'!$B$1</f>
        <v>38400609.600000001</v>
      </c>
      <c r="R318" s="21">
        <f>'Onslow Storage (dayhead)'!R318*'Onslow Storage (M3)'!$B$1</f>
        <v>40474071.359999999</v>
      </c>
      <c r="S318" s="21">
        <f>'Onslow Storage (dayhead)'!S318*'Onslow Storage (M3)'!$B$1</f>
        <v>45332524.799999997</v>
      </c>
      <c r="T318" s="21">
        <f>'Onslow Storage (dayhead)'!T318*'Onslow Storage (M3)'!$B$1</f>
        <v>41070680.640000001</v>
      </c>
      <c r="U318" s="21">
        <f>'Onslow Storage (dayhead)'!U318*'Onslow Storage (M3)'!$B$1</f>
        <v>38994773.759999998</v>
      </c>
      <c r="V318" s="21">
        <f>'Onslow Storage (dayhead)'!V318*'Onslow Storage (M3)'!$B$1</f>
        <v>46376591.039999999</v>
      </c>
      <c r="W318" s="21">
        <f>'Onslow Storage (dayhead)'!W318*'Onslow Storage (M3)'!$B$1</f>
        <v>0</v>
      </c>
      <c r="X318" s="20">
        <f t="shared" si="17"/>
        <v>10269504</v>
      </c>
      <c r="Y318" s="14">
        <f t="shared" si="19"/>
        <v>34737208.559999995</v>
      </c>
      <c r="Z318" s="26" t="str">
        <f t="shared" si="18"/>
        <v/>
      </c>
    </row>
    <row r="319" spans="1:26" ht="15">
      <c r="A319" s="16">
        <v>36842</v>
      </c>
      <c r="B319" s="24">
        <f t="shared" si="16"/>
        <v>46457280</v>
      </c>
      <c r="C319" s="21">
        <f>'Onslow Storage (dayhead)'!C319*'Onslow Storage (M3)'!$B$1</f>
        <v>46383926.399999999</v>
      </c>
      <c r="D319" s="21">
        <f>'Onslow Storage (dayhead)'!D319*'Onslow Storage (M3)'!$B$1</f>
        <v>0</v>
      </c>
      <c r="E319" s="21">
        <f>'Onslow Storage (dayhead)'!E319*'Onslow Storage (M3)'!$B$1</f>
        <v>35943264</v>
      </c>
      <c r="F319" s="21">
        <f>'Onslow Storage (dayhead)'!F319*'Onslow Storage (M3)'!$B$1</f>
        <v>29341440</v>
      </c>
      <c r="G319" s="21">
        <f>'Onslow Storage (dayhead)'!G319*'Onslow Storage (M3)'!$B$1</f>
        <v>30541993.919999998</v>
      </c>
      <c r="H319" s="21">
        <f>'Onslow Storage (dayhead)'!H319*'Onslow Storage (M3)'!$B$1</f>
        <v>39892132.799999997</v>
      </c>
      <c r="I319" s="21">
        <f>'Onslow Storage (dayhead)'!I319*'Onslow Storage (M3)'!$B$1</f>
        <v>24793516.800000001</v>
      </c>
      <c r="J319" s="21">
        <f>'Onslow Storage (dayhead)'!J319*'Onslow Storage (M3)'!$B$1</f>
        <v>46860724.799999997</v>
      </c>
      <c r="K319" s="21">
        <f>'Onslow Storage (dayhead)'!K319*'Onslow Storage (M3)'!$B$1</f>
        <v>14998366.08</v>
      </c>
      <c r="L319" s="21">
        <f>'Onslow Storage (dayhead)'!L319*'Onslow Storage (M3)'!$B$1</f>
        <v>45308073.600000001</v>
      </c>
      <c r="M319" s="21">
        <f>'Onslow Storage (dayhead)'!M319*'Onslow Storage (M3)'!$B$1</f>
        <v>35561825.280000001</v>
      </c>
      <c r="N319" s="21">
        <f>'Onslow Storage (dayhead)'!N319*'Onslow Storage (M3)'!$B$1</f>
        <v>25771564.799999997</v>
      </c>
      <c r="O319" s="21">
        <f>'Onslow Storage (dayhead)'!O319*'Onslow Storage (M3)'!$B$1</f>
        <v>32627681.279999997</v>
      </c>
      <c r="P319" s="21">
        <f>'Onslow Storage (dayhead)'!P319*'Onslow Storage (M3)'!$B$1</f>
        <v>35366215.68</v>
      </c>
      <c r="Q319" s="21">
        <f>'Onslow Storage (dayhead)'!Q319*'Onslow Storage (M3)'!$B$1</f>
        <v>38449512</v>
      </c>
      <c r="R319" s="21">
        <f>'Onslow Storage (dayhead)'!R319*'Onslow Storage (M3)'!$B$1</f>
        <v>40368931.199999996</v>
      </c>
      <c r="S319" s="21">
        <f>'Onslow Storage (dayhead)'!S319*'Onslow Storage (M3)'!$B$1</f>
        <v>45198043.199999996</v>
      </c>
      <c r="T319" s="21">
        <f>'Onslow Storage (dayhead)'!T319*'Onslow Storage (M3)'!$B$1</f>
        <v>41408107.199999996</v>
      </c>
      <c r="U319" s="21">
        <f>'Onslow Storage (dayhead)'!U319*'Onslow Storage (M3)'!$B$1</f>
        <v>38936090.879999995</v>
      </c>
      <c r="V319" s="21">
        <f>'Onslow Storage (dayhead)'!V319*'Onslow Storage (M3)'!$B$1</f>
        <v>46369255.68</v>
      </c>
      <c r="W319" s="21">
        <f>'Onslow Storage (dayhead)'!W319*'Onslow Storage (M3)'!$B$1</f>
        <v>0</v>
      </c>
      <c r="X319" s="20">
        <f t="shared" si="17"/>
        <v>10269504</v>
      </c>
      <c r="Y319" s="14">
        <f t="shared" si="19"/>
        <v>34706033.280000001</v>
      </c>
      <c r="Z319" s="26" t="str">
        <f t="shared" si="18"/>
        <v/>
      </c>
    </row>
    <row r="320" spans="1:26" ht="15">
      <c r="A320" s="16">
        <v>36843</v>
      </c>
      <c r="B320" s="24">
        <f t="shared" si="16"/>
        <v>46457280</v>
      </c>
      <c r="C320" s="21">
        <f>'Onslow Storage (dayhead)'!C320*'Onslow Storage (M3)'!$B$1</f>
        <v>46188316.799999997</v>
      </c>
      <c r="D320" s="21">
        <f>'Onslow Storage (dayhead)'!D320*'Onslow Storage (M3)'!$B$1</f>
        <v>0</v>
      </c>
      <c r="E320" s="21">
        <f>'Onslow Storage (dayhead)'!E320*'Onslow Storage (M3)'!$B$1</f>
        <v>35967715.199999996</v>
      </c>
      <c r="F320" s="21">
        <f>'Onslow Storage (dayhead)'!F320*'Onslow Storage (M3)'!$B$1</f>
        <v>29292537.599999998</v>
      </c>
      <c r="G320" s="21">
        <f>'Onslow Storage (dayhead)'!G320*'Onslow Storage (M3)'!$B$1</f>
        <v>30429518.399999999</v>
      </c>
      <c r="H320" s="21">
        <f>'Onslow Storage (dayhead)'!H320*'Onslow Storage (M3)'!$B$1</f>
        <v>39769876.799999997</v>
      </c>
      <c r="I320" s="21">
        <f>'Onslow Storage (dayhead)'!I320*'Onslow Storage (M3)'!$B$1</f>
        <v>24720163.199999999</v>
      </c>
      <c r="J320" s="21">
        <f>'Onslow Storage (dayhead)'!J320*'Onslow Storage (M3)'!$B$1</f>
        <v>46750694.399999999</v>
      </c>
      <c r="K320" s="21">
        <f>'Onslow Storage (dayhead)'!K320*'Onslow Storage (M3)'!$B$1</f>
        <v>14920122.24</v>
      </c>
      <c r="L320" s="21">
        <f>'Onslow Storage (dayhead)'!L320*'Onslow Storage (M3)'!$B$1</f>
        <v>45178482.239999995</v>
      </c>
      <c r="M320" s="21">
        <f>'Onslow Storage (dayhead)'!M320*'Onslow Storage (M3)'!$B$1</f>
        <v>35429788.799999997</v>
      </c>
      <c r="N320" s="21">
        <f>'Onslow Storage (dayhead)'!N320*'Onslow Storage (M3)'!$B$1</f>
        <v>25673760</v>
      </c>
      <c r="O320" s="21">
        <f>'Onslow Storage (dayhead)'!O320*'Onslow Storage (M3)'!$B$1</f>
        <v>32483419.199999999</v>
      </c>
      <c r="P320" s="21">
        <f>'Onslow Storage (dayhead)'!P320*'Onslow Storage (M3)'!$B$1</f>
        <v>35209728</v>
      </c>
      <c r="Q320" s="21">
        <f>'Onslow Storage (dayhead)'!Q320*'Onslow Storage (M3)'!$B$1</f>
        <v>38363932.799999997</v>
      </c>
      <c r="R320" s="21">
        <f>'Onslow Storage (dayhead)'!R320*'Onslow Storage (M3)'!$B$1</f>
        <v>40197772.799999997</v>
      </c>
      <c r="S320" s="21">
        <f>'Onslow Storage (dayhead)'!S320*'Onslow Storage (M3)'!$B$1</f>
        <v>45185817.600000001</v>
      </c>
      <c r="T320" s="21">
        <f>'Onslow Storage (dayhead)'!T320*'Onslow Storage (M3)'!$B$1</f>
        <v>41567040</v>
      </c>
      <c r="U320" s="21">
        <f>'Onslow Storage (dayhead)'!U320*'Onslow Storage (M3)'!$B$1</f>
        <v>38901859.199999996</v>
      </c>
      <c r="V320" s="21">
        <f>'Onslow Storage (dayhead)'!V320*'Onslow Storage (M3)'!$B$1</f>
        <v>46369255.68</v>
      </c>
      <c r="W320" s="21">
        <f>'Onslow Storage (dayhead)'!W320*'Onslow Storage (M3)'!$B$1</f>
        <v>0</v>
      </c>
      <c r="X320" s="20">
        <f t="shared" si="17"/>
        <v>10269504</v>
      </c>
      <c r="Y320" s="14">
        <f t="shared" si="19"/>
        <v>34629990.048</v>
      </c>
      <c r="Z320" s="26" t="str">
        <f t="shared" si="18"/>
        <v/>
      </c>
    </row>
    <row r="321" spans="1:26" ht="15">
      <c r="A321" s="16">
        <v>36844</v>
      </c>
      <c r="B321" s="24">
        <f t="shared" si="16"/>
        <v>46457280</v>
      </c>
      <c r="C321" s="21">
        <f>'Onslow Storage (dayhead)'!C321*'Onslow Storage (M3)'!$B$1</f>
        <v>46053835.199999996</v>
      </c>
      <c r="D321" s="21">
        <f>'Onslow Storage (dayhead)'!D321*'Onslow Storage (M3)'!$B$1</f>
        <v>0</v>
      </c>
      <c r="E321" s="21">
        <f>'Onslow Storage (dayhead)'!E321*'Onslow Storage (M3)'!$B$1</f>
        <v>36065520</v>
      </c>
      <c r="F321" s="21">
        <f>'Onslow Storage (dayhead)'!F321*'Onslow Storage (M3)'!$B$1</f>
        <v>29145830.399999999</v>
      </c>
      <c r="G321" s="21">
        <f>'Onslow Storage (dayhead)'!G321*'Onslow Storage (M3)'!$B$1</f>
        <v>30395286.719999999</v>
      </c>
      <c r="H321" s="21">
        <f>'Onslow Storage (dayhead)'!H321*'Onslow Storage (M3)'!$B$1</f>
        <v>39562041.600000001</v>
      </c>
      <c r="I321" s="21">
        <f>'Onslow Storage (dayhead)'!I321*'Onslow Storage (M3)'!$B$1</f>
        <v>24695712</v>
      </c>
      <c r="J321" s="21">
        <f>'Onslow Storage (dayhead)'!J321*'Onslow Storage (M3)'!$B$1</f>
        <v>47105236.799999997</v>
      </c>
      <c r="K321" s="21">
        <f>'Onslow Storage (dayhead)'!K321*'Onslow Storage (M3)'!$B$1</f>
        <v>14865514.560000001</v>
      </c>
      <c r="L321" s="21">
        <f>'Onslow Storage (dayhead)'!L321*'Onslow Storage (M3)'!$B$1</f>
        <v>44916854.399999999</v>
      </c>
      <c r="M321" s="21">
        <f>'Onslow Storage (dayhead)'!M321*'Onslow Storage (M3)'!$B$1</f>
        <v>35366215.68</v>
      </c>
      <c r="N321" s="21">
        <f>'Onslow Storage (dayhead)'!N321*'Onslow Storage (M3)'!$B$1</f>
        <v>25551504</v>
      </c>
      <c r="O321" s="21">
        <f>'Onslow Storage (dayhead)'!O321*'Onslow Storage (M3)'!$B$1</f>
        <v>32693699.52</v>
      </c>
      <c r="P321" s="21">
        <f>'Onslow Storage (dayhead)'!P321*'Onslow Storage (M3)'!$B$1</f>
        <v>35124148.799999997</v>
      </c>
      <c r="Q321" s="21">
        <f>'Onslow Storage (dayhead)'!Q321*'Onslow Storage (M3)'!$B$1</f>
        <v>38412835.199999996</v>
      </c>
      <c r="R321" s="21">
        <f>'Onslow Storage (dayhead)'!R321*'Onslow Storage (M3)'!$B$1</f>
        <v>39928809.600000001</v>
      </c>
      <c r="S321" s="21">
        <f>'Onslow Storage (dayhead)'!S321*'Onslow Storage (M3)'!$B$1</f>
        <v>44958421.439999998</v>
      </c>
      <c r="T321" s="21">
        <f>'Onslow Storage (dayhead)'!T321*'Onslow Storage (M3)'!$B$1</f>
        <v>41559704.640000001</v>
      </c>
      <c r="U321" s="21">
        <f>'Onslow Storage (dayhead)'!U321*'Onslow Storage (M3)'!$B$1</f>
        <v>38877408</v>
      </c>
      <c r="V321" s="21">
        <f>'Onslow Storage (dayhead)'!V321*'Onslow Storage (M3)'!$B$1</f>
        <v>46369255.68</v>
      </c>
      <c r="W321" s="21">
        <f>'Onslow Storage (dayhead)'!W321*'Onslow Storage (M3)'!$B$1</f>
        <v>0</v>
      </c>
      <c r="X321" s="20">
        <f t="shared" si="17"/>
        <v>10269504</v>
      </c>
      <c r="Y321" s="14">
        <f t="shared" si="19"/>
        <v>34582391.711999997</v>
      </c>
      <c r="Z321" s="26" t="str">
        <f t="shared" si="18"/>
        <v/>
      </c>
    </row>
    <row r="322" spans="1:26" ht="15">
      <c r="A322" s="16">
        <v>36845</v>
      </c>
      <c r="B322" s="24">
        <f t="shared" si="16"/>
        <v>46457280</v>
      </c>
      <c r="C322" s="21">
        <f>'Onslow Storage (dayhead)'!C322*'Onslow Storage (M3)'!$B$1</f>
        <v>46017158.399999999</v>
      </c>
      <c r="D322" s="21">
        <f>'Onslow Storage (dayhead)'!D322*'Onslow Storage (M3)'!$B$1</f>
        <v>0</v>
      </c>
      <c r="E322" s="21">
        <f>'Onslow Storage (dayhead)'!E322*'Onslow Storage (M3)'!$B$1</f>
        <v>36138873.600000001</v>
      </c>
      <c r="F322" s="21">
        <f>'Onslow Storage (dayhead)'!F322*'Onslow Storage (M3)'!$B$1</f>
        <v>28950220.799999997</v>
      </c>
      <c r="G322" s="21">
        <f>'Onslow Storage (dayhead)'!G322*'Onslow Storage (M3)'!$B$1</f>
        <v>30236353.919999998</v>
      </c>
      <c r="H322" s="21">
        <f>'Onslow Storage (dayhead)'!H322*'Onslow Storage (M3)'!$B$1</f>
        <v>39422669.759999998</v>
      </c>
      <c r="I322" s="21">
        <f>'Onslow Storage (dayhead)'!I322*'Onslow Storage (M3)'!$B$1</f>
        <v>25294766.399999999</v>
      </c>
      <c r="J322" s="21">
        <f>'Onslow Storage (dayhead)'!J322*'Onslow Storage (M3)'!$B$1</f>
        <v>47019657.600000001</v>
      </c>
      <c r="K322" s="21">
        <f>'Onslow Storage (dayhead)'!K322*'Onslow Storage (M3)'!$B$1</f>
        <v>14829109.440000001</v>
      </c>
      <c r="L322" s="21">
        <f>'Onslow Storage (dayhead)'!L322*'Onslow Storage (M3)'!$B$1</f>
        <v>44647891.199999996</v>
      </c>
      <c r="M322" s="21">
        <f>'Onslow Storage (dayhead)'!M322*'Onslow Storage (M3)'!$B$1</f>
        <v>35185276.799999997</v>
      </c>
      <c r="N322" s="21">
        <f>'Onslow Storage (dayhead)'!N322*'Onslow Storage (M3)'!$B$1</f>
        <v>25991625.599999998</v>
      </c>
      <c r="O322" s="21">
        <f>'Onslow Storage (dayhead)'!O322*'Onslow Storage (M3)'!$B$1</f>
        <v>32837961.599999998</v>
      </c>
      <c r="P322" s="21">
        <f>'Onslow Storage (dayhead)'!P322*'Onslow Storage (M3)'!$B$1</f>
        <v>35014118.399999999</v>
      </c>
      <c r="Q322" s="21">
        <f>'Onslow Storage (dayhead)'!Q322*'Onslow Storage (M3)'!$B$1</f>
        <v>38388384</v>
      </c>
      <c r="R322" s="21">
        <f>'Onslow Storage (dayhead)'!R322*'Onslow Storage (M3)'!$B$1</f>
        <v>39982602.239999995</v>
      </c>
      <c r="S322" s="21">
        <f>'Onslow Storage (dayhead)'!S322*'Onslow Storage (M3)'!$B$1</f>
        <v>44647891.199999996</v>
      </c>
      <c r="T322" s="21">
        <f>'Onslow Storage (dayhead)'!T322*'Onslow Storage (M3)'!$B$1</f>
        <v>41848228.799999997</v>
      </c>
      <c r="U322" s="21">
        <f>'Onslow Storage (dayhead)'!U322*'Onslow Storage (M3)'!$B$1</f>
        <v>38862737.280000001</v>
      </c>
      <c r="V322" s="21">
        <f>'Onslow Storage (dayhead)'!V322*'Onslow Storage (M3)'!$B$1</f>
        <v>46530633.600000001</v>
      </c>
      <c r="W322" s="21">
        <f>'Onslow Storage (dayhead)'!W322*'Onslow Storage (M3)'!$B$1</f>
        <v>0</v>
      </c>
      <c r="X322" s="20">
        <f t="shared" si="17"/>
        <v>10269504</v>
      </c>
      <c r="Y322" s="14">
        <f t="shared" si="19"/>
        <v>34592308.031999998</v>
      </c>
      <c r="Z322" s="26" t="str">
        <f t="shared" si="18"/>
        <v/>
      </c>
    </row>
    <row r="323" spans="1:26" ht="15">
      <c r="A323" s="16">
        <v>36846</v>
      </c>
      <c r="B323" s="24">
        <f t="shared" si="16"/>
        <v>46457280</v>
      </c>
      <c r="C323" s="21">
        <f>'Onslow Storage (dayhead)'!C323*'Onslow Storage (M3)'!$B$1</f>
        <v>45699292.799999997</v>
      </c>
      <c r="D323" s="21">
        <f>'Onslow Storage (dayhead)'!D323*'Onslow Storage (M3)'!$B$1</f>
        <v>0</v>
      </c>
      <c r="E323" s="21">
        <f>'Onslow Storage (dayhead)'!E323*'Onslow Storage (M3)'!$B$1</f>
        <v>36248904</v>
      </c>
      <c r="F323" s="21">
        <f>'Onslow Storage (dayhead)'!F323*'Onslow Storage (M3)'!$B$1</f>
        <v>28852416</v>
      </c>
      <c r="G323" s="21">
        <f>'Onslow Storage (dayhead)'!G323*'Onslow Storage (M3)'!$B$1</f>
        <v>30158110.079999998</v>
      </c>
      <c r="H323" s="21">
        <f>'Onslow Storage (dayhead)'!H323*'Onslow Storage (M3)'!$B$1</f>
        <v>39586492.799999997</v>
      </c>
      <c r="I323" s="21">
        <f>'Onslow Storage (dayhead)'!I323*'Onslow Storage (M3)'!$B$1</f>
        <v>25551504</v>
      </c>
      <c r="J323" s="21">
        <f>'Onslow Storage (dayhead)'!J323*'Onslow Storage (M3)'!$B$1</f>
        <v>46934078.399999999</v>
      </c>
      <c r="K323" s="21">
        <f>'Onslow Storage (dayhead)'!K323*'Onslow Storage (M3)'!$B$1</f>
        <v>14804839.359999999</v>
      </c>
      <c r="L323" s="21">
        <f>'Onslow Storage (dayhead)'!L323*'Onslow Storage (M3)'!$B$1</f>
        <v>44819049.600000001</v>
      </c>
      <c r="M323" s="21">
        <f>'Onslow Storage (dayhead)'!M323*'Onslow Storage (M3)'!$B$1</f>
        <v>35050795.199999996</v>
      </c>
      <c r="N323" s="21">
        <f>'Onslow Storage (dayhead)'!N323*'Onslow Storage (M3)'!$B$1</f>
        <v>25893820.799999997</v>
      </c>
      <c r="O323" s="21">
        <f>'Onslow Storage (dayhead)'!O323*'Onslow Storage (M3)'!$B$1</f>
        <v>32996894.399999999</v>
      </c>
      <c r="P323" s="21">
        <f>'Onslow Storage (dayhead)'!P323*'Onslow Storage (M3)'!$B$1</f>
        <v>34806283.199999996</v>
      </c>
      <c r="Q323" s="21">
        <f>'Onslow Storage (dayhead)'!Q323*'Onslow Storage (M3)'!$B$1</f>
        <v>38412835.199999996</v>
      </c>
      <c r="R323" s="21">
        <f>'Onslow Storage (dayhead)'!R323*'Onslow Storage (M3)'!$B$1</f>
        <v>39794328</v>
      </c>
      <c r="S323" s="21">
        <f>'Onslow Storage (dayhead)'!S323*'Onslow Storage (M3)'!$B$1</f>
        <v>44427830.399999999</v>
      </c>
      <c r="T323" s="21">
        <f>'Onslow Storage (dayhead)'!T323*'Onslow Storage (M3)'!$B$1</f>
        <v>42092740.799999997</v>
      </c>
      <c r="U323" s="21">
        <f>'Onslow Storage (dayhead)'!U323*'Onslow Storage (M3)'!$B$1</f>
        <v>38816280</v>
      </c>
      <c r="V323" s="21">
        <f>'Onslow Storage (dayhead)'!V323*'Onslow Storage (M3)'!$B$1</f>
        <v>46481731.199999996</v>
      </c>
      <c r="W323" s="21">
        <f>'Onslow Storage (dayhead)'!W323*'Onslow Storage (M3)'!$B$1</f>
        <v>0</v>
      </c>
      <c r="X323" s="20">
        <f t="shared" si="17"/>
        <v>10269504</v>
      </c>
      <c r="Y323" s="14">
        <f t="shared" si="19"/>
        <v>34571411.311999999</v>
      </c>
      <c r="Z323" s="26" t="str">
        <f t="shared" si="18"/>
        <v/>
      </c>
    </row>
    <row r="324" spans="1:26" ht="15">
      <c r="A324" s="16">
        <v>36847</v>
      </c>
      <c r="B324" s="24">
        <f t="shared" ref="B324:B368" si="20">19000*$B$1</f>
        <v>46457280</v>
      </c>
      <c r="C324" s="21">
        <f>'Onslow Storage (dayhead)'!C324*'Onslow Storage (M3)'!$B$1</f>
        <v>45405878.399999999</v>
      </c>
      <c r="D324" s="21">
        <f>'Onslow Storage (dayhead)'!D324*'Onslow Storage (M3)'!$B$1</f>
        <v>0</v>
      </c>
      <c r="E324" s="21">
        <f>'Onslow Storage (dayhead)'!E324*'Onslow Storage (M3)'!$B$1</f>
        <v>36138873.600000001</v>
      </c>
      <c r="F324" s="21">
        <f>'Onslow Storage (dayhead)'!F324*'Onslow Storage (M3)'!$B$1</f>
        <v>28730160</v>
      </c>
      <c r="G324" s="21">
        <f>'Onslow Storage (dayhead)'!G324*'Onslow Storage (M3)'!$B$1</f>
        <v>30246134.399999999</v>
      </c>
      <c r="H324" s="21">
        <f>'Onslow Storage (dayhead)'!H324*'Onslow Storage (M3)'!$B$1</f>
        <v>39544925.759999998</v>
      </c>
      <c r="I324" s="21">
        <f>'Onslow Storage (dayhead)'!I324*'Onslow Storage (M3)'!$B$1</f>
        <v>25563729.599999998</v>
      </c>
      <c r="J324" s="21">
        <f>'Onslow Storage (dayhead)'!J324*'Onslow Storage (M3)'!$B$1</f>
        <v>46946304</v>
      </c>
      <c r="K324" s="21">
        <f>'Onslow Storage (dayhead)'!K324*'Onslow Storage (M3)'!$B$1</f>
        <v>14756299.199999999</v>
      </c>
      <c r="L324" s="21">
        <f>'Onslow Storage (dayhead)'!L324*'Onslow Storage (M3)'!$B$1</f>
        <v>44550086.399999999</v>
      </c>
      <c r="M324" s="21">
        <f>'Onslow Storage (dayhead)'!M324*'Onslow Storage (M3)'!$B$1</f>
        <v>34891862.399999999</v>
      </c>
      <c r="N324" s="21">
        <f>'Onslow Storage (dayhead)'!N324*'Onslow Storage (M3)'!$B$1</f>
        <v>25759339.199999999</v>
      </c>
      <c r="O324" s="21">
        <f>'Onslow Storage (dayhead)'!O324*'Onslow Storage (M3)'!$B$1</f>
        <v>33033571.199999999</v>
      </c>
      <c r="P324" s="21">
        <f>'Onslow Storage (dayhead)'!P324*'Onslow Storage (M3)'!$B$1</f>
        <v>34732929.600000001</v>
      </c>
      <c r="Q324" s="21">
        <f>'Onslow Storage (dayhead)'!Q324*'Onslow Storage (M3)'!$B$1</f>
        <v>38290579.199999996</v>
      </c>
      <c r="R324" s="21">
        <f>'Onslow Storage (dayhead)'!R324*'Onslow Storage (M3)'!$B$1</f>
        <v>39762541.439999998</v>
      </c>
      <c r="S324" s="21">
        <f>'Onslow Storage (dayhead)'!S324*'Onslow Storage (M3)'!$B$1</f>
        <v>44232220.799999997</v>
      </c>
      <c r="T324" s="21">
        <f>'Onslow Storage (dayhead)'!T324*'Onslow Storage (M3)'!$B$1</f>
        <v>42325027.199999996</v>
      </c>
      <c r="U324" s="21">
        <f>'Onslow Storage (dayhead)'!U324*'Onslow Storage (M3)'!$B$1</f>
        <v>38632896</v>
      </c>
      <c r="V324" s="21">
        <f>'Onslow Storage (dayhead)'!V324*'Onslow Storage (M3)'!$B$1</f>
        <v>46481731.199999996</v>
      </c>
      <c r="W324" s="21">
        <f>'Onslow Storage (dayhead)'!W324*'Onslow Storage (M3)'!$B$1</f>
        <v>0</v>
      </c>
      <c r="X324" s="20">
        <f t="shared" ref="X324:X368" si="21">4200*$B$1</f>
        <v>10269504</v>
      </c>
      <c r="Y324" s="14">
        <f t="shared" si="19"/>
        <v>34501254.480000004</v>
      </c>
      <c r="Z324" s="26" t="str">
        <f t="shared" ref="Z324:Z368" si="22">IF(W324=0,"",(W324-Y324)/Y324)</f>
        <v/>
      </c>
    </row>
    <row r="325" spans="1:26" ht="15">
      <c r="A325" s="16">
        <v>36848</v>
      </c>
      <c r="B325" s="24">
        <f t="shared" si="20"/>
        <v>46457280</v>
      </c>
      <c r="C325" s="21">
        <f>'Onslow Storage (dayhead)'!C325*'Onslow Storage (M3)'!$B$1</f>
        <v>45088012.799999997</v>
      </c>
      <c r="D325" s="21">
        <f>'Onslow Storage (dayhead)'!D325*'Onslow Storage (M3)'!$B$1</f>
        <v>0</v>
      </c>
      <c r="E325" s="21">
        <f>'Onslow Storage (dayhead)'!E325*'Onslow Storage (M3)'!$B$1</f>
        <v>36138873.600000001</v>
      </c>
      <c r="F325" s="21">
        <f>'Onslow Storage (dayhead)'!F325*'Onslow Storage (M3)'!$B$1</f>
        <v>28571227.199999999</v>
      </c>
      <c r="G325" s="21">
        <f>'Onslow Storage (dayhead)'!G325*'Onslow Storage (M3)'!$B$1</f>
        <v>31720541.759999998</v>
      </c>
      <c r="H325" s="21">
        <f>'Onslow Storage (dayhead)'!H325*'Onslow Storage (M3)'!$B$1</f>
        <v>39642730.559999995</v>
      </c>
      <c r="I325" s="21">
        <f>'Onslow Storage (dayhead)'!I325*'Onslow Storage (M3)'!$B$1</f>
        <v>25918272</v>
      </c>
      <c r="J325" s="21">
        <f>'Onslow Storage (dayhead)'!J325*'Onslow Storage (M3)'!$B$1</f>
        <v>47105236.799999997</v>
      </c>
      <c r="K325" s="21">
        <f>'Onslow Storage (dayhead)'!K325*'Onslow Storage (M3)'!$B$1</f>
        <v>14763634.559999999</v>
      </c>
      <c r="L325" s="21">
        <f>'Onslow Storage (dayhead)'!L325*'Onslow Storage (M3)'!$B$1</f>
        <v>44501184</v>
      </c>
      <c r="M325" s="21">
        <f>'Onslow Storage (dayhead)'!M325*'Onslow Storage (M3)'!$B$1</f>
        <v>34860075.839999996</v>
      </c>
      <c r="N325" s="21">
        <f>'Onslow Storage (dayhead)'!N325*'Onslow Storage (M3)'!$B$1</f>
        <v>25906046.399999999</v>
      </c>
      <c r="O325" s="21">
        <f>'Onslow Storage (dayhead)'!O325*'Onslow Storage (M3)'!$B$1</f>
        <v>33062912.639999997</v>
      </c>
      <c r="P325" s="21">
        <f>'Onslow Storage (dayhead)'!P325*'Onslow Storage (M3)'!$B$1</f>
        <v>34684027.199999996</v>
      </c>
      <c r="Q325" s="21">
        <f>'Onslow Storage (dayhead)'!Q325*'Onslow Storage (M3)'!$B$1</f>
        <v>38192774.399999999</v>
      </c>
      <c r="R325" s="21">
        <f>'Onslow Storage (dayhead)'!R325*'Onslow Storage (M3)'!$B$1</f>
        <v>39733200</v>
      </c>
      <c r="S325" s="21">
        <f>'Onslow Storage (dayhead)'!S325*'Onslow Storage (M3)'!$B$1</f>
        <v>43987708.799999997</v>
      </c>
      <c r="T325" s="21">
        <f>'Onslow Storage (dayhead)'!T325*'Onslow Storage (M3)'!$B$1</f>
        <v>42948532.799999997</v>
      </c>
      <c r="U325" s="21">
        <f>'Onslow Storage (dayhead)'!U325*'Onslow Storage (M3)'!$B$1</f>
        <v>38588883.839999996</v>
      </c>
      <c r="V325" s="21">
        <f>'Onslow Storage (dayhead)'!V325*'Onslow Storage (M3)'!$B$1</f>
        <v>46457280</v>
      </c>
      <c r="W325" s="21">
        <f>'Onslow Storage (dayhead)'!W325*'Onslow Storage (M3)'!$B$1</f>
        <v>0</v>
      </c>
      <c r="X325" s="20">
        <f t="shared" si="21"/>
        <v>10269504</v>
      </c>
      <c r="Y325" s="14">
        <f t="shared" ref="Y325:Y368" si="23">IF(W325=0,AVERAGE(C325:V325),AVERAGE(C325:W325))</f>
        <v>34593557.759999998</v>
      </c>
      <c r="Z325" s="26" t="str">
        <f t="shared" si="22"/>
        <v/>
      </c>
    </row>
    <row r="326" spans="1:26" ht="15">
      <c r="A326" s="16">
        <v>36849</v>
      </c>
      <c r="B326" s="24">
        <f t="shared" si="20"/>
        <v>46457280</v>
      </c>
      <c r="C326" s="21">
        <f>'Onslow Storage (dayhead)'!C326*'Onslow Storage (M3)'!$B$1</f>
        <v>44941305.600000001</v>
      </c>
      <c r="D326" s="21">
        <f>'Onslow Storage (dayhead)'!D326*'Onslow Storage (M3)'!$B$1</f>
        <v>0</v>
      </c>
      <c r="E326" s="21">
        <f>'Onslow Storage (dayhead)'!E326*'Onslow Storage (M3)'!$B$1</f>
        <v>36114422.399999999</v>
      </c>
      <c r="F326" s="21">
        <f>'Onslow Storage (dayhead)'!F326*'Onslow Storage (M3)'!$B$1</f>
        <v>28559001.599999998</v>
      </c>
      <c r="G326" s="21">
        <f>'Onslow Storage (dayhead)'!G326*'Onslow Storage (M3)'!$B$1</f>
        <v>32363608.32</v>
      </c>
      <c r="H326" s="21">
        <f>'Onslow Storage (dayhead)'!H326*'Onslow Storage (M3)'!$B$1</f>
        <v>40019279.039999999</v>
      </c>
      <c r="I326" s="21">
        <f>'Onslow Storage (dayhead)'!I326*'Onslow Storage (M3)'!$B$1</f>
        <v>26052753.599999998</v>
      </c>
      <c r="J326" s="21">
        <f>'Onslow Storage (dayhead)'!J326*'Onslow Storage (M3)'!$B$1</f>
        <v>47557584</v>
      </c>
      <c r="K326" s="21">
        <f>'Onslow Storage (dayhead)'!K326*'Onslow Storage (M3)'!$B$1</f>
        <v>14768524.799999999</v>
      </c>
      <c r="L326" s="21">
        <f>'Onslow Storage (dayhead)'!L326*'Onslow Storage (M3)'!$B$1</f>
        <v>44293348.799999997</v>
      </c>
      <c r="M326" s="21">
        <f>'Onslow Storage (dayhead)'!M326*'Onslow Storage (M3)'!$B$1</f>
        <v>34745155.199999996</v>
      </c>
      <c r="N326" s="21">
        <f>'Onslow Storage (dayhead)'!N326*'Onslow Storage (M3)'!$B$1</f>
        <v>25991625.599999998</v>
      </c>
      <c r="O326" s="21">
        <f>'Onslow Storage (dayhead)'!O326*'Onslow Storage (M3)'!$B$1</f>
        <v>33023790.719999999</v>
      </c>
      <c r="P326" s="21">
        <f>'Onslow Storage (dayhead)'!P326*'Onslow Storage (M3)'!$B$1</f>
        <v>34573996.799999997</v>
      </c>
      <c r="Q326" s="21">
        <f>'Onslow Storage (dayhead)'!Q326*'Onslow Storage (M3)'!$B$1</f>
        <v>38136536.640000001</v>
      </c>
      <c r="R326" s="21">
        <f>'Onslow Storage (dayhead)'!R326*'Onslow Storage (M3)'!$B$1</f>
        <v>39562041.600000001</v>
      </c>
      <c r="S326" s="21">
        <f>'Onslow Storage (dayhead)'!S326*'Onslow Storage (M3)'!$B$1</f>
        <v>44073288</v>
      </c>
      <c r="T326" s="21">
        <f>'Onslow Storage (dayhead)'!T326*'Onslow Storage (M3)'!$B$1</f>
        <v>43613605.439999998</v>
      </c>
      <c r="U326" s="21">
        <f>'Onslow Storage (dayhead)'!U326*'Onslow Storage (M3)'!$B$1</f>
        <v>38547316.799999997</v>
      </c>
      <c r="V326" s="21">
        <f>'Onslow Storage (dayhead)'!V326*'Onslow Storage (M3)'!$B$1</f>
        <v>46457280</v>
      </c>
      <c r="W326" s="21">
        <f>'Onslow Storage (dayhead)'!W326*'Onslow Storage (M3)'!$B$1</f>
        <v>0</v>
      </c>
      <c r="X326" s="20">
        <f t="shared" si="21"/>
        <v>10269504</v>
      </c>
      <c r="Y326" s="14">
        <f t="shared" si="23"/>
        <v>34669723.248000003</v>
      </c>
      <c r="Z326" s="26" t="str">
        <f t="shared" si="22"/>
        <v/>
      </c>
    </row>
    <row r="327" spans="1:26" ht="15">
      <c r="A327" s="16">
        <v>36850</v>
      </c>
      <c r="B327" s="24">
        <f t="shared" si="20"/>
        <v>46457280</v>
      </c>
      <c r="C327" s="21">
        <f>'Onslow Storage (dayhead)'!C327*'Onslow Storage (M3)'!$B$1</f>
        <v>45308073.600000001</v>
      </c>
      <c r="D327" s="21">
        <f>'Onslow Storage (dayhead)'!D327*'Onslow Storage (M3)'!$B$1</f>
        <v>0</v>
      </c>
      <c r="E327" s="21">
        <f>'Onslow Storage (dayhead)'!E327*'Onslow Storage (M3)'!$B$1</f>
        <v>36138873.600000001</v>
      </c>
      <c r="F327" s="21">
        <f>'Onslow Storage (dayhead)'!F327*'Onslow Storage (M3)'!$B$1</f>
        <v>28571227.199999999</v>
      </c>
      <c r="G327" s="21">
        <f>'Onslow Storage (dayhead)'!G327*'Onslow Storage (M3)'!$B$1</f>
        <v>32568998.399999999</v>
      </c>
      <c r="H327" s="21">
        <f>'Onslow Storage (dayhead)'!H327*'Onslow Storage (M3)'!$B$1</f>
        <v>40254010.559999995</v>
      </c>
      <c r="I327" s="21">
        <f>'Onslow Storage (dayhead)'!I327*'Onslow Storage (M3)'!$B$1</f>
        <v>26162784</v>
      </c>
      <c r="J327" s="21">
        <f>'Onslow Storage (dayhead)'!J327*'Onslow Storage (M3)'!$B$1</f>
        <v>47557584</v>
      </c>
      <c r="K327" s="21">
        <f>'Onslow Storage (dayhead)'!K327*'Onslow Storage (M3)'!$B$1</f>
        <v>14771784.959999999</v>
      </c>
      <c r="L327" s="21">
        <f>'Onslow Storage (dayhead)'!L327*'Onslow Storage (M3)'!$B$1</f>
        <v>44183318.399999999</v>
      </c>
      <c r="M327" s="21">
        <f>'Onslow Storage (dayhead)'!M327*'Onslow Storage (M3)'!$B$1</f>
        <v>34610673.600000001</v>
      </c>
      <c r="N327" s="21">
        <f>'Onslow Storage (dayhead)'!N327*'Onslow Storage (M3)'!$B$1</f>
        <v>26052753.599999998</v>
      </c>
      <c r="O327" s="21">
        <f>'Onslow Storage (dayhead)'!O327*'Onslow Storage (M3)'!$B$1</f>
        <v>32960217.599999998</v>
      </c>
      <c r="P327" s="21">
        <f>'Onslow Storage (dayhead)'!P327*'Onslow Storage (M3)'!$B$1</f>
        <v>34561771.199999996</v>
      </c>
      <c r="Q327" s="21">
        <f>'Onslow Storage (dayhead)'!Q327*'Onslow Storage (M3)'!$B$1</f>
        <v>37923811.199999996</v>
      </c>
      <c r="R327" s="21">
        <f>'Onslow Storage (dayhead)'!R327*'Onslow Storage (M3)'!$B$1</f>
        <v>39454456.32</v>
      </c>
      <c r="S327" s="21">
        <f>'Onslow Storage (dayhead)'!S327*'Onslow Storage (M3)'!$B$1</f>
        <v>44102629.439999998</v>
      </c>
      <c r="T327" s="21">
        <f>'Onslow Storage (dayhead)'!T327*'Onslow Storage (M3)'!$B$1</f>
        <v>43767648</v>
      </c>
      <c r="U327" s="21">
        <f>'Onslow Storage (dayhead)'!U327*'Onslow Storage (M3)'!$B$1</f>
        <v>38449512</v>
      </c>
      <c r="V327" s="21">
        <f>'Onslow Storage (dayhead)'!V327*'Onslow Storage (M3)'!$B$1</f>
        <v>46457280</v>
      </c>
      <c r="W327" s="21">
        <f>'Onslow Storage (dayhead)'!W327*'Onslow Storage (M3)'!$B$1</f>
        <v>0</v>
      </c>
      <c r="X327" s="20">
        <f t="shared" si="21"/>
        <v>10269504</v>
      </c>
      <c r="Y327" s="14">
        <f t="shared" si="23"/>
        <v>34692870.384000003</v>
      </c>
      <c r="Z327" s="26" t="str">
        <f t="shared" si="22"/>
        <v/>
      </c>
    </row>
    <row r="328" spans="1:26" ht="15">
      <c r="A328" s="16">
        <v>36851</v>
      </c>
      <c r="B328" s="24">
        <f t="shared" si="20"/>
        <v>46457280</v>
      </c>
      <c r="C328" s="21">
        <f>'Onslow Storage (dayhead)'!C328*'Onslow Storage (M3)'!$B$1</f>
        <v>46017158.399999999</v>
      </c>
      <c r="D328" s="21">
        <f>'Onslow Storage (dayhead)'!D328*'Onslow Storage (M3)'!$B$1</f>
        <v>0</v>
      </c>
      <c r="E328" s="21">
        <f>'Onslow Storage (dayhead)'!E328*'Onslow Storage (M3)'!$B$1</f>
        <v>36383385.600000001</v>
      </c>
      <c r="F328" s="21">
        <f>'Onslow Storage (dayhead)'!F328*'Onslow Storage (M3)'!$B$1</f>
        <v>28387843.199999999</v>
      </c>
      <c r="G328" s="21">
        <f>'Onslow Storage (dayhead)'!G328*'Onslow Storage (M3)'!$B$1</f>
        <v>32674138.559999999</v>
      </c>
      <c r="H328" s="21">
        <f>'Onslow Storage (dayhead)'!H328*'Onslow Storage (M3)'!$B$1</f>
        <v>41070680.640000001</v>
      </c>
      <c r="I328" s="21">
        <f>'Onslow Storage (dayhead)'!I328*'Onslow Storage (M3)'!$B$1</f>
        <v>26162784</v>
      </c>
      <c r="J328" s="21">
        <f>'Onslow Storage (dayhead)'!J328*'Onslow Storage (M3)'!$B$1</f>
        <v>47386425.600000001</v>
      </c>
      <c r="K328" s="21">
        <f>'Onslow Storage (dayhead)'!K328*'Onslow Storage (M3)'!$B$1</f>
        <v>14778305.279999999</v>
      </c>
      <c r="L328" s="21">
        <f>'Onslow Storage (dayhead)'!L328*'Onslow Storage (M3)'!$B$1</f>
        <v>44036611.199999996</v>
      </c>
      <c r="M328" s="21">
        <f>'Onslow Storage (dayhead)'!M328*'Onslow Storage (M3)'!$B$1</f>
        <v>34466411.519999996</v>
      </c>
      <c r="N328" s="21">
        <f>'Onslow Storage (dayhead)'!N328*'Onslow Storage (M3)'!$B$1</f>
        <v>25991625.599999998</v>
      </c>
      <c r="O328" s="21">
        <f>'Onslow Storage (dayhead)'!O328*'Onslow Storage (M3)'!$B$1</f>
        <v>32847742.079999998</v>
      </c>
      <c r="P328" s="21">
        <f>'Onslow Storage (dayhead)'!P328*'Onslow Storage (M3)'!$B$1</f>
        <v>34500643.199999996</v>
      </c>
      <c r="Q328" s="21">
        <f>'Onslow Storage (dayhead)'!Q328*'Onslow Storage (M3)'!$B$1</f>
        <v>37936036.799999997</v>
      </c>
      <c r="R328" s="21">
        <f>'Onslow Storage (dayhead)'!R328*'Onslow Storage (M3)'!$B$1</f>
        <v>39422669.759999998</v>
      </c>
      <c r="S328" s="21">
        <f>'Onslow Storage (dayhead)'!S328*'Onslow Storage (M3)'!$B$1</f>
        <v>45435219.839999996</v>
      </c>
      <c r="T328" s="21">
        <f>'Onslow Storage (dayhead)'!T328*'Onslow Storage (M3)'!$B$1</f>
        <v>44019495.359999999</v>
      </c>
      <c r="U328" s="21">
        <f>'Onslow Storage (dayhead)'!U328*'Onslow Storage (M3)'!$B$1</f>
        <v>38351707.199999996</v>
      </c>
      <c r="V328" s="21">
        <f>'Onslow Storage (dayhead)'!V328*'Onslow Storage (M3)'!$B$1</f>
        <v>46383926.399999999</v>
      </c>
      <c r="W328" s="21">
        <f>'Onslow Storage (dayhead)'!W328*'Onslow Storage (M3)'!$B$1</f>
        <v>0</v>
      </c>
      <c r="X328" s="20">
        <f t="shared" si="21"/>
        <v>10269504</v>
      </c>
      <c r="Y328" s="14">
        <f t="shared" si="23"/>
        <v>34812640.512000002</v>
      </c>
      <c r="Z328" s="26" t="str">
        <f t="shared" si="22"/>
        <v/>
      </c>
    </row>
    <row r="329" spans="1:26" ht="15">
      <c r="A329" s="16">
        <v>36852</v>
      </c>
      <c r="B329" s="24">
        <f t="shared" si="20"/>
        <v>46457280</v>
      </c>
      <c r="C329" s="21">
        <f>'Onslow Storage (dayhead)'!C329*'Onslow Storage (M3)'!$B$1</f>
        <v>46090512</v>
      </c>
      <c r="D329" s="21">
        <f>'Onslow Storage (dayhead)'!D329*'Onslow Storage (M3)'!$B$1</f>
        <v>0</v>
      </c>
      <c r="E329" s="21">
        <f>'Onslow Storage (dayhead)'!E329*'Onslow Storage (M3)'!$B$1</f>
        <v>36456739.199999996</v>
      </c>
      <c r="F329" s="21">
        <f>'Onslow Storage (dayhead)'!F329*'Onslow Storage (M3)'!$B$1</f>
        <v>28216684.799999997</v>
      </c>
      <c r="G329" s="21">
        <f>'Onslow Storage (dayhead)'!G329*'Onslow Storage (M3)'!$B$1</f>
        <v>32683919.039999999</v>
      </c>
      <c r="H329" s="21">
        <f>'Onslow Storage (dayhead)'!H329*'Onslow Storage (M3)'!$B$1</f>
        <v>41586600.960000001</v>
      </c>
      <c r="I329" s="21">
        <f>'Onslow Storage (dayhead)'!I329*'Onslow Storage (M3)'!$B$1</f>
        <v>26162784</v>
      </c>
      <c r="J329" s="21">
        <f>'Onslow Storage (dayhead)'!J329*'Onslow Storage (M3)'!$B$1</f>
        <v>47386425.600000001</v>
      </c>
      <c r="K329" s="21">
        <f>'Onslow Storage (dayhead)'!K329*'Onslow Storage (M3)'!$B$1</f>
        <v>14719011.119999999</v>
      </c>
      <c r="L329" s="21">
        <f>'Onslow Storage (dayhead)'!L329*'Onslow Storage (M3)'!$B$1</f>
        <v>43938806.399999999</v>
      </c>
      <c r="M329" s="21">
        <f>'Onslow Storage (dayhead)'!M329*'Onslow Storage (M3)'!$B$1</f>
        <v>34713368.640000001</v>
      </c>
      <c r="N329" s="21">
        <f>'Onslow Storage (dayhead)'!N329*'Onslow Storage (M3)'!$B$1</f>
        <v>25881595.199999999</v>
      </c>
      <c r="O329" s="21">
        <f>'Onslow Storage (dayhead)'!O329*'Onslow Storage (M3)'!$B$1</f>
        <v>32730376.32</v>
      </c>
      <c r="P329" s="21">
        <f>'Onslow Storage (dayhead)'!P329*'Onslow Storage (M3)'!$B$1</f>
        <v>34248795.839999996</v>
      </c>
      <c r="Q329" s="21">
        <f>'Onslow Storage (dayhead)'!Q329*'Onslow Storage (M3)'!$B$1</f>
        <v>37691524.799999997</v>
      </c>
      <c r="R329" s="21">
        <f>'Onslow Storage (dayhead)'!R329*'Onslow Storage (M3)'!$B$1</f>
        <v>39488688</v>
      </c>
      <c r="S329" s="21">
        <f>'Onslow Storage (dayhead)'!S329*'Onslow Storage (M3)'!$B$1</f>
        <v>46029384</v>
      </c>
      <c r="T329" s="21">
        <f>'Onslow Storage (dayhead)'!T329*'Onslow Storage (M3)'!$B$1</f>
        <v>44036611.199999996</v>
      </c>
      <c r="U329" s="21">
        <f>'Onslow Storage (dayhead)'!U329*'Onslow Storage (M3)'!$B$1</f>
        <v>38241676.799999997</v>
      </c>
      <c r="V329" s="21">
        <f>'Onslow Storage (dayhead)'!V329*'Onslow Storage (M3)'!$B$1</f>
        <v>46376591.039999999</v>
      </c>
      <c r="W329" s="21">
        <f>'Onslow Storage (dayhead)'!W329*'Onslow Storage (M3)'!$B$1</f>
        <v>0</v>
      </c>
      <c r="X329" s="20">
        <f t="shared" si="21"/>
        <v>10269504</v>
      </c>
      <c r="Y329" s="14">
        <f t="shared" si="23"/>
        <v>34834004.747999988</v>
      </c>
      <c r="Z329" s="26" t="str">
        <f t="shared" si="22"/>
        <v/>
      </c>
    </row>
    <row r="330" spans="1:26" ht="15">
      <c r="A330" s="16">
        <v>36853</v>
      </c>
      <c r="B330" s="24">
        <f t="shared" si="20"/>
        <v>46457280</v>
      </c>
      <c r="C330" s="21">
        <f>'Onslow Storage (dayhead)'!C330*'Onslow Storage (M3)'!$B$1</f>
        <v>46090512</v>
      </c>
      <c r="D330" s="21">
        <f>'Onslow Storage (dayhead)'!D330*'Onslow Storage (M3)'!$B$1</f>
        <v>0</v>
      </c>
      <c r="E330" s="21">
        <f>'Onslow Storage (dayhead)'!E330*'Onslow Storage (M3)'!$B$1</f>
        <v>36395611.199999996</v>
      </c>
      <c r="F330" s="21">
        <f>'Onslow Storage (dayhead)'!F330*'Onslow Storage (M3)'!$B$1</f>
        <v>28121325.119999997</v>
      </c>
      <c r="G330" s="21">
        <f>'Onslow Storage (dayhead)'!G330*'Onslow Storage (M3)'!$B$1</f>
        <v>32703480</v>
      </c>
      <c r="H330" s="21">
        <f>'Onslow Storage (dayhead)'!H330*'Onslow Storage (M3)'!$B$1</f>
        <v>41921582.399999999</v>
      </c>
      <c r="I330" s="21">
        <f>'Onslow Storage (dayhead)'!I330*'Onslow Storage (M3)'!$B$1</f>
        <v>26138332.799999997</v>
      </c>
      <c r="J330" s="21">
        <f>'Onslow Storage (dayhead)'!J330*'Onslow Storage (M3)'!$B$1</f>
        <v>47141913.600000001</v>
      </c>
      <c r="K330" s="21">
        <f>'Onslow Storage (dayhead)'!K330*'Onslow Storage (M3)'!$B$1</f>
        <v>14674540.5</v>
      </c>
      <c r="L330" s="21">
        <f>'Onslow Storage (dayhead)'!L330*'Onslow Storage (M3)'!$B$1</f>
        <v>43645392</v>
      </c>
      <c r="M330" s="21">
        <f>'Onslow Storage (dayhead)'!M330*'Onslow Storage (M3)'!$B$1</f>
        <v>34806283.199999996</v>
      </c>
      <c r="N330" s="21">
        <f>'Onslow Storage (dayhead)'!N330*'Onslow Storage (M3)'!$B$1</f>
        <v>25832692.799999997</v>
      </c>
      <c r="O330" s="21">
        <f>'Onslow Storage (dayhead)'!O330*'Onslow Storage (M3)'!$B$1</f>
        <v>32647242.239999998</v>
      </c>
      <c r="P330" s="21">
        <f>'Onslow Storage (dayhead)'!P330*'Onslow Storage (M3)'!$B$1</f>
        <v>34224344.640000001</v>
      </c>
      <c r="Q330" s="21">
        <f>'Onslow Storage (dayhead)'!Q330*'Onslow Storage (M3)'!$B$1</f>
        <v>37625506.559999995</v>
      </c>
      <c r="R330" s="21">
        <f>'Onslow Storage (dayhead)'!R330*'Onslow Storage (M3)'!$B$1</f>
        <v>39405553.920000002</v>
      </c>
      <c r="S330" s="21">
        <f>'Onslow Storage (dayhead)'!S330*'Onslow Storage (M3)'!$B$1</f>
        <v>46317908.159999996</v>
      </c>
      <c r="T330" s="21">
        <f>'Onslow Storage (dayhead)'!T330*'Onslow Storage (M3)'!$B$1</f>
        <v>44046391.68</v>
      </c>
      <c r="U330" s="21">
        <f>'Onslow Storage (dayhead)'!U330*'Onslow Storage (M3)'!$B$1</f>
        <v>38131646.399999999</v>
      </c>
      <c r="V330" s="21">
        <f>'Onslow Storage (dayhead)'!V330*'Onslow Storage (M3)'!$B$1</f>
        <v>46383926.399999999</v>
      </c>
      <c r="W330" s="21">
        <f>'Onslow Storage (dayhead)'!W330*'Onslow Storage (M3)'!$B$1</f>
        <v>0</v>
      </c>
      <c r="X330" s="20">
        <f t="shared" si="21"/>
        <v>10269504</v>
      </c>
      <c r="Y330" s="14">
        <f t="shared" si="23"/>
        <v>34812709.280999996</v>
      </c>
      <c r="Z330" s="26" t="str">
        <f t="shared" si="22"/>
        <v/>
      </c>
    </row>
    <row r="331" spans="1:26" ht="15">
      <c r="A331" s="16">
        <v>36854</v>
      </c>
      <c r="B331" s="24">
        <f t="shared" si="20"/>
        <v>46457280</v>
      </c>
      <c r="C331" s="21">
        <f>'Onslow Storage (dayhead)'!C331*'Onslow Storage (M3)'!$B$1</f>
        <v>45992707.199999996</v>
      </c>
      <c r="D331" s="21">
        <f>'Onslow Storage (dayhead)'!D331*'Onslow Storage (M3)'!$B$1</f>
        <v>0</v>
      </c>
      <c r="E331" s="21">
        <f>'Onslow Storage (dayhead)'!E331*'Onslow Storage (M3)'!$B$1</f>
        <v>37385884.799999997</v>
      </c>
      <c r="F331" s="21">
        <f>'Onslow Storage (dayhead)'!F331*'Onslow Storage (M3)'!$B$1</f>
        <v>27925715.52</v>
      </c>
      <c r="G331" s="21">
        <f>'Onslow Storage (dayhead)'!G331*'Onslow Storage (M3)'!$B$1</f>
        <v>32747492.16</v>
      </c>
      <c r="H331" s="21">
        <f>'Onslow Storage (dayhead)'!H331*'Onslow Storage (M3)'!$B$1</f>
        <v>42104966.399999999</v>
      </c>
      <c r="I331" s="21">
        <f>'Onslow Storage (dayhead)'!I331*'Onslow Storage (M3)'!$B$1</f>
        <v>26101656</v>
      </c>
      <c r="J331" s="21">
        <f>'Onslow Storage (dayhead)'!J331*'Onslow Storage (M3)'!$B$1</f>
        <v>47557584</v>
      </c>
      <c r="K331" s="21">
        <f>'Onslow Storage (dayhead)'!K331*'Onslow Storage (M3)'!$B$1</f>
        <v>14641187.535</v>
      </c>
      <c r="L331" s="21">
        <f>'Onslow Storage (dayhead)'!L331*'Onslow Storage (M3)'!$B$1</f>
        <v>43645392</v>
      </c>
      <c r="M331" s="21">
        <f>'Onslow Storage (dayhead)'!M331*'Onslow Storage (M3)'!$B$1</f>
        <v>34806283.199999996</v>
      </c>
      <c r="N331" s="21">
        <f>'Onslow Storage (dayhead)'!N331*'Onslow Storage (M3)'!$B$1</f>
        <v>25568619.84</v>
      </c>
      <c r="O331" s="21">
        <f>'Onslow Storage (dayhead)'!O331*'Onslow Storage (M3)'!$B$1</f>
        <v>32520096</v>
      </c>
      <c r="P331" s="21">
        <f>'Onslow Storage (dayhead)'!P331*'Onslow Storage (M3)'!$B$1</f>
        <v>34116759.359999999</v>
      </c>
      <c r="Q331" s="21">
        <f>'Onslow Storage (dayhead)'!Q331*'Onslow Storage (M3)'!$B$1</f>
        <v>37427451.839999996</v>
      </c>
      <c r="R331" s="21">
        <f>'Onslow Storage (dayhead)'!R331*'Onslow Storage (M3)'!$B$1</f>
        <v>39183048</v>
      </c>
      <c r="S331" s="21">
        <f>'Onslow Storage (dayhead)'!S331*'Onslow Storage (M3)'!$B$1</f>
        <v>46481731.199999996</v>
      </c>
      <c r="T331" s="21">
        <f>'Onslow Storage (dayhead)'!T331*'Onslow Storage (M3)'!$B$1</f>
        <v>44073288</v>
      </c>
      <c r="U331" s="21">
        <f>'Onslow Storage (dayhead)'!U331*'Onslow Storage (M3)'!$B$1</f>
        <v>38046067.199999996</v>
      </c>
      <c r="V331" s="21">
        <f>'Onslow Storage (dayhead)'!V331*'Onslow Storage (M3)'!$B$1</f>
        <v>46457280</v>
      </c>
      <c r="W331" s="21">
        <f>'Onslow Storage (dayhead)'!W331*'Onslow Storage (M3)'!$B$1</f>
        <v>0</v>
      </c>
      <c r="X331" s="20">
        <f t="shared" si="21"/>
        <v>10269504</v>
      </c>
      <c r="Y331" s="14">
        <f t="shared" si="23"/>
        <v>34839160.51275</v>
      </c>
      <c r="Z331" s="26" t="str">
        <f t="shared" si="22"/>
        <v/>
      </c>
    </row>
    <row r="332" spans="1:26" ht="15">
      <c r="A332" s="16">
        <v>36855</v>
      </c>
      <c r="B332" s="24">
        <f t="shared" si="20"/>
        <v>46457280</v>
      </c>
      <c r="C332" s="21">
        <f>'Onslow Storage (dayhead)'!C332*'Onslow Storage (M3)'!$B$1</f>
        <v>46383926.399999999</v>
      </c>
      <c r="D332" s="21">
        <f>'Onslow Storage (dayhead)'!D332*'Onslow Storage (M3)'!$B$1</f>
        <v>0</v>
      </c>
      <c r="E332" s="21">
        <f>'Onslow Storage (dayhead)'!E332*'Onslow Storage (M3)'!$B$1</f>
        <v>37557043.199999996</v>
      </c>
      <c r="F332" s="21">
        <f>'Onslow Storage (dayhead)'!F332*'Onslow Storage (M3)'!$B$1</f>
        <v>27690984</v>
      </c>
      <c r="G332" s="21">
        <f>'Onslow Storage (dayhead)'!G332*'Onslow Storage (M3)'!$B$1</f>
        <v>32815955.52</v>
      </c>
      <c r="H332" s="21">
        <f>'Onslow Storage (dayhead)'!H332*'Onslow Storage (M3)'!$B$1</f>
        <v>42214996.799999997</v>
      </c>
      <c r="I332" s="21">
        <f>'Onslow Storage (dayhead)'!I332*'Onslow Storage (M3)'!$B$1</f>
        <v>26101656</v>
      </c>
      <c r="J332" s="21">
        <f>'Onslow Storage (dayhead)'!J332*'Onslow Storage (M3)'!$B$1</f>
        <v>47410876.799999997</v>
      </c>
      <c r="K332" s="21">
        <f>'Onslow Storage (dayhead)'!K332*'Onslow Storage (M3)'!$B$1</f>
        <v>14616172.811249999</v>
      </c>
      <c r="L332" s="21">
        <f>'Onslow Storage (dayhead)'!L332*'Onslow Storage (M3)'!$B$1</f>
        <v>43645392</v>
      </c>
      <c r="M332" s="21">
        <f>'Onslow Storage (dayhead)'!M332*'Onslow Storage (M3)'!$B$1</f>
        <v>34745155.199999996</v>
      </c>
      <c r="N332" s="21">
        <f>'Onslow Storage (dayhead)'!N332*'Onslow Storage (M3)'!$B$1</f>
        <v>25568619.84</v>
      </c>
      <c r="O332" s="21">
        <f>'Onslow Storage (dayhead)'!O332*'Onslow Storage (M3)'!$B$1</f>
        <v>32131321.919999998</v>
      </c>
      <c r="P332" s="21">
        <f>'Onslow Storage (dayhead)'!P332*'Onslow Storage (M3)'!$B$1</f>
        <v>33928485.119999997</v>
      </c>
      <c r="Q332" s="21">
        <f>'Onslow Storage (dayhead)'!Q332*'Onslow Storage (M3)'!$B$1</f>
        <v>37182939.839999996</v>
      </c>
      <c r="R332" s="21">
        <f>'Onslow Storage (dayhead)'!R332*'Onslow Storage (M3)'!$B$1</f>
        <v>38938536</v>
      </c>
      <c r="S332" s="21">
        <f>'Onslow Storage (dayhead)'!S332*'Onslow Storage (M3)'!$B$1</f>
        <v>46474395.839999996</v>
      </c>
      <c r="T332" s="21">
        <f>'Onslow Storage (dayhead)'!T332*'Onslow Storage (M3)'!$B$1</f>
        <v>44046391.68</v>
      </c>
      <c r="U332" s="21">
        <f>'Onslow Storage (dayhead)'!U332*'Onslow Storage (M3)'!$B$1</f>
        <v>38009390.399999999</v>
      </c>
      <c r="V332" s="21">
        <f>'Onslow Storage (dayhead)'!V332*'Onslow Storage (M3)'!$B$1</f>
        <v>46457280</v>
      </c>
      <c r="W332" s="21">
        <f>'Onslow Storage (dayhead)'!W332*'Onslow Storage (M3)'!$B$1</f>
        <v>0</v>
      </c>
      <c r="X332" s="20">
        <f t="shared" si="21"/>
        <v>10269504</v>
      </c>
      <c r="Y332" s="14">
        <f t="shared" si="23"/>
        <v>34795975.968562499</v>
      </c>
      <c r="Z332" s="26" t="str">
        <f t="shared" si="22"/>
        <v/>
      </c>
    </row>
    <row r="333" spans="1:26" ht="15">
      <c r="A333" s="16">
        <v>36856</v>
      </c>
      <c r="B333" s="24">
        <f t="shared" si="20"/>
        <v>46457280</v>
      </c>
      <c r="C333" s="21">
        <f>'Onslow Storage (dayhead)'!C333*'Onslow Storage (M3)'!$B$1</f>
        <v>48388924.799999997</v>
      </c>
      <c r="D333" s="21">
        <f>'Onslow Storage (dayhead)'!D333*'Onslow Storage (M3)'!$B$1</f>
        <v>0</v>
      </c>
      <c r="E333" s="21">
        <f>'Onslow Storage (dayhead)'!E333*'Onslow Storage (M3)'!$B$1</f>
        <v>37398110.399999999</v>
      </c>
      <c r="F333" s="21">
        <f>'Onslow Storage (dayhead)'!F333*'Onslow Storage (M3)'!$B$1</f>
        <v>27446472</v>
      </c>
      <c r="G333" s="21">
        <f>'Onslow Storage (dayhead)'!G333*'Onslow Storage (M3)'!$B$1</f>
        <v>32879528.639999997</v>
      </c>
      <c r="H333" s="21">
        <f>'Onslow Storage (dayhead)'!H333*'Onslow Storage (M3)'!$B$1</f>
        <v>42263899.199999996</v>
      </c>
      <c r="I333" s="21">
        <f>'Onslow Storage (dayhead)'!I333*'Onslow Storage (M3)'!$B$1</f>
        <v>25991625.599999998</v>
      </c>
      <c r="J333" s="21">
        <f>'Onslow Storage (dayhead)'!J333*'Onslow Storage (M3)'!$B$1</f>
        <v>47105236.799999997</v>
      </c>
      <c r="K333" s="21">
        <f>'Onslow Storage (dayhead)'!K333*'Onslow Storage (M3)'!$B$1</f>
        <v>14541128.639999999</v>
      </c>
      <c r="L333" s="21">
        <f>'Onslow Storage (dayhead)'!L333*'Onslow Storage (M3)'!$B$1</f>
        <v>43987708.799999997</v>
      </c>
      <c r="M333" s="21">
        <f>'Onslow Storage (dayhead)'!M333*'Onslow Storage (M3)'!$B$1</f>
        <v>34671801.600000001</v>
      </c>
      <c r="N333" s="21">
        <f>'Onslow Storage (dayhead)'!N333*'Onslow Storage (M3)'!$B$1</f>
        <v>25527052.799999997</v>
      </c>
      <c r="O333" s="21">
        <f>'Onslow Storage (dayhead)'!O333*'Onslow Storage (M3)'!$B$1</f>
        <v>32275584</v>
      </c>
      <c r="P333" s="21">
        <f>'Onslow Storage (dayhead)'!P333*'Onslow Storage (M3)'!$B$1</f>
        <v>33921149.759999998</v>
      </c>
      <c r="Q333" s="21">
        <f>'Onslow Storage (dayhead)'!Q333*'Onslow Storage (M3)'!$B$1</f>
        <v>37092470.399999999</v>
      </c>
      <c r="R333" s="21">
        <f>'Onslow Storage (dayhead)'!R333*'Onslow Storage (M3)'!$B$1</f>
        <v>38865182.399999999</v>
      </c>
      <c r="S333" s="21">
        <f>'Onslow Storage (dayhead)'!S333*'Onslow Storage (M3)'!$B$1</f>
        <v>46464615.359999999</v>
      </c>
      <c r="T333" s="21">
        <f>'Onslow Storage (dayhead)'!T333*'Onslow Storage (M3)'!$B$1</f>
        <v>44019495.359999999</v>
      </c>
      <c r="U333" s="21">
        <f>'Onslow Storage (dayhead)'!U333*'Onslow Storage (M3)'!$B$1</f>
        <v>37997164.799999997</v>
      </c>
      <c r="V333" s="21">
        <f>'Onslow Storage (dayhead)'!V333*'Onslow Storage (M3)'!$B$1</f>
        <v>46457280</v>
      </c>
      <c r="W333" s="21">
        <f>'Onslow Storage (dayhead)'!W333*'Onslow Storage (M3)'!$B$1</f>
        <v>0</v>
      </c>
      <c r="X333" s="20">
        <f t="shared" si="21"/>
        <v>10269504</v>
      </c>
      <c r="Y333" s="14">
        <f t="shared" si="23"/>
        <v>34864721.567999996</v>
      </c>
      <c r="Z333" s="26" t="str">
        <f t="shared" si="22"/>
        <v/>
      </c>
    </row>
    <row r="334" spans="1:26" ht="15">
      <c r="A334" s="16">
        <v>36857</v>
      </c>
      <c r="B334" s="24">
        <f t="shared" si="20"/>
        <v>46457280</v>
      </c>
      <c r="C334" s="21">
        <f>'Onslow Storage (dayhead)'!C334*'Onslow Storage (M3)'!$B$1</f>
        <v>48486729.600000001</v>
      </c>
      <c r="D334" s="21">
        <f>'Onslow Storage (dayhead)'!D334*'Onslow Storage (M3)'!$B$1</f>
        <v>0</v>
      </c>
      <c r="E334" s="21">
        <f>'Onslow Storage (dayhead)'!E334*'Onslow Storage (M3)'!$B$1</f>
        <v>37618171.199999996</v>
      </c>
      <c r="F334" s="21">
        <f>'Onslow Storage (dayhead)'!F334*'Onslow Storage (M3)'!$B$1</f>
        <v>27385344</v>
      </c>
      <c r="G334" s="21">
        <f>'Onslow Storage (dayhead)'!G334*'Onslow Storage (M3)'!$B$1</f>
        <v>32855077.439999998</v>
      </c>
      <c r="H334" s="21">
        <f>'Onslow Storage (dayhead)'!H334*'Onslow Storage (M3)'!$B$1</f>
        <v>42202771.199999996</v>
      </c>
      <c r="I334" s="21">
        <f>'Onslow Storage (dayhead)'!I334*'Onslow Storage (M3)'!$B$1</f>
        <v>25869369.599999998</v>
      </c>
      <c r="J334" s="21">
        <f>'Onslow Storage (dayhead)'!J334*'Onslow Storage (M3)'!$B$1</f>
        <v>46934078.399999999</v>
      </c>
      <c r="K334" s="21">
        <f>'Onslow Storage (dayhead)'!K334*'Onslow Storage (M3)'!$B$1</f>
        <v>14439656.16</v>
      </c>
      <c r="L334" s="21">
        <f>'Onslow Storage (dayhead)'!L334*'Onslow Storage (M3)'!$B$1</f>
        <v>43669843.199999996</v>
      </c>
      <c r="M334" s="21">
        <f>'Onslow Storage (dayhead)'!M334*'Onslow Storage (M3)'!$B$1</f>
        <v>34500643.199999996</v>
      </c>
      <c r="N334" s="21">
        <f>'Onslow Storage (dayhead)'!N334*'Onslow Storage (M3)'!$B$1</f>
        <v>25404796.799999997</v>
      </c>
      <c r="O334" s="21">
        <f>'Onslow Storage (dayhead)'!O334*'Onslow Storage (M3)'!$B$1</f>
        <v>32084864.639999997</v>
      </c>
      <c r="P334" s="21">
        <f>'Onslow Storage (dayhead)'!P334*'Onslow Storage (M3)'!$B$1</f>
        <v>34165661.759999998</v>
      </c>
      <c r="Q334" s="21">
        <f>'Onslow Storage (dayhead)'!Q334*'Onslow Storage (M3)'!$B$1</f>
        <v>37002000.960000001</v>
      </c>
      <c r="R334" s="21">
        <f>'Onslow Storage (dayhead)'!R334*'Onslow Storage (M3)'!$B$1</f>
        <v>38559542.399999999</v>
      </c>
      <c r="S334" s="21">
        <f>'Onslow Storage (dayhead)'!S334*'Onslow Storage (M3)'!$B$1</f>
        <v>46464615.359999999</v>
      </c>
      <c r="T334" s="21">
        <f>'Onslow Storage (dayhead)'!T334*'Onslow Storage (M3)'!$B$1</f>
        <v>44012160</v>
      </c>
      <c r="U334" s="21">
        <f>'Onslow Storage (dayhead)'!U334*'Onslow Storage (M3)'!$B$1</f>
        <v>37916475.839999996</v>
      </c>
      <c r="V334" s="21">
        <f>'Onslow Storage (dayhead)'!V334*'Onslow Storage (M3)'!$B$1</f>
        <v>46457280</v>
      </c>
      <c r="W334" s="21">
        <f>'Onslow Storage (dayhead)'!W334*'Onslow Storage (M3)'!$B$1</f>
        <v>0</v>
      </c>
      <c r="X334" s="20">
        <f t="shared" si="21"/>
        <v>10269504</v>
      </c>
      <c r="Y334" s="14">
        <f t="shared" si="23"/>
        <v>34801454.088</v>
      </c>
      <c r="Z334" s="26" t="str">
        <f t="shared" si="22"/>
        <v/>
      </c>
    </row>
    <row r="335" spans="1:26" ht="15">
      <c r="A335" s="16">
        <v>36858</v>
      </c>
      <c r="B335" s="24">
        <f t="shared" si="20"/>
        <v>46457280</v>
      </c>
      <c r="C335" s="21">
        <f>'Onslow Storage (dayhead)'!C335*'Onslow Storage (M3)'!$B$1</f>
        <v>48266668.799999997</v>
      </c>
      <c r="D335" s="21">
        <f>'Onslow Storage (dayhead)'!D335*'Onslow Storage (M3)'!$B$1</f>
        <v>0</v>
      </c>
      <c r="E335" s="21">
        <f>'Onslow Storage (dayhead)'!E335*'Onslow Storage (M3)'!$B$1</f>
        <v>37777104</v>
      </c>
      <c r="F335" s="21">
        <f>'Onslow Storage (dayhead)'!F335*'Onslow Storage (M3)'!$B$1</f>
        <v>27201960</v>
      </c>
      <c r="G335" s="21">
        <f>'Onslow Storage (dayhead)'!G335*'Onslow Storage (M3)'!$B$1</f>
        <v>33023790.719999999</v>
      </c>
      <c r="H335" s="21">
        <f>'Onslow Storage (dayhead)'!H335*'Onslow Storage (M3)'!$B$1</f>
        <v>42513301.439999998</v>
      </c>
      <c r="I335" s="21">
        <f>'Onslow Storage (dayhead)'!I335*'Onslow Storage (M3)'!$B$1</f>
        <v>25734888</v>
      </c>
      <c r="J335" s="21">
        <f>'Onslow Storage (dayhead)'!J335*'Onslow Storage (M3)'!$B$1</f>
        <v>46603987.199999996</v>
      </c>
      <c r="K335" s="21">
        <f>'Onslow Storage (dayhead)'!K335*'Onslow Storage (M3)'!$B$1</f>
        <v>14388919.92</v>
      </c>
      <c r="L335" s="21">
        <f>'Onslow Storage (dayhead)'!L335*'Onslow Storage (M3)'!$B$1</f>
        <v>43914355.199999996</v>
      </c>
      <c r="M335" s="21">
        <f>'Onslow Storage (dayhead)'!M335*'Onslow Storage (M3)'!$B$1</f>
        <v>34305033.600000001</v>
      </c>
      <c r="N335" s="21">
        <f>'Onslow Storage (dayhead)'!N335*'Onslow Storage (M3)'!$B$1</f>
        <v>25355894.399999999</v>
      </c>
      <c r="O335" s="21">
        <f>'Onslow Storage (dayhead)'!O335*'Onslow Storage (M3)'!$B$1</f>
        <v>31982169.599999998</v>
      </c>
      <c r="P335" s="21">
        <f>'Onslow Storage (dayhead)'!P335*'Onslow Storage (M3)'!$B$1</f>
        <v>34072747.199999996</v>
      </c>
      <c r="Q335" s="21">
        <f>'Onslow Storage (dayhead)'!Q335*'Onslow Storage (M3)'!$B$1</f>
        <v>36730592.640000001</v>
      </c>
      <c r="R335" s="21">
        <f>'Onslow Storage (dayhead)'!R335*'Onslow Storage (M3)'!$B$1</f>
        <v>38354152.32</v>
      </c>
      <c r="S335" s="21">
        <f>'Onslow Storage (dayhead)'!S335*'Onslow Storage (M3)'!$B$1</f>
        <v>46029384</v>
      </c>
      <c r="T335" s="21">
        <f>'Onslow Storage (dayhead)'!T335*'Onslow Storage (M3)'!$B$1</f>
        <v>43686959.039999999</v>
      </c>
      <c r="U335" s="21">
        <f>'Onslow Storage (dayhead)'!U335*'Onslow Storage (M3)'!$B$1</f>
        <v>37777104</v>
      </c>
      <c r="V335" s="21">
        <f>'Onslow Storage (dayhead)'!V335*'Onslow Storage (M3)'!$B$1</f>
        <v>46457280</v>
      </c>
      <c r="W335" s="21">
        <f>'Onslow Storage (dayhead)'!W335*'Onslow Storage (M3)'!$B$1</f>
        <v>0</v>
      </c>
      <c r="X335" s="20">
        <f t="shared" si="21"/>
        <v>10269504</v>
      </c>
      <c r="Y335" s="14">
        <f t="shared" si="23"/>
        <v>34708814.603999995</v>
      </c>
      <c r="Z335" s="26" t="str">
        <f t="shared" si="22"/>
        <v/>
      </c>
    </row>
    <row r="336" spans="1:26" ht="15">
      <c r="A336" s="16">
        <v>36859</v>
      </c>
      <c r="B336" s="24">
        <f t="shared" si="20"/>
        <v>46457280</v>
      </c>
      <c r="C336" s="21">
        <f>'Onslow Storage (dayhead)'!C336*'Onslow Storage (M3)'!$B$1</f>
        <v>48144412.799999997</v>
      </c>
      <c r="D336" s="21">
        <f>'Onslow Storage (dayhead)'!D336*'Onslow Storage (M3)'!$B$1</f>
        <v>0</v>
      </c>
      <c r="E336" s="21">
        <f>'Onslow Storage (dayhead)'!E336*'Onslow Storage (M3)'!$B$1</f>
        <v>37801555.199999996</v>
      </c>
      <c r="F336" s="21">
        <f>'Onslow Storage (dayhead)'!F336*'Onslow Storage (M3)'!$B$1</f>
        <v>27067478.399999999</v>
      </c>
      <c r="G336" s="21">
        <f>'Onslow Storage (dayhead)'!G336*'Onslow Storage (M3)'!$B$1</f>
        <v>33082473.599999998</v>
      </c>
      <c r="H336" s="21">
        <f>'Onslow Storage (dayhead)'!H336*'Onslow Storage (M3)'!$B$1</f>
        <v>43767648</v>
      </c>
      <c r="I336" s="21">
        <f>'Onslow Storage (dayhead)'!I336*'Onslow Storage (M3)'!$B$1</f>
        <v>25673760</v>
      </c>
      <c r="J336" s="21">
        <f>'Onslow Storage (dayhead)'!J336*'Onslow Storage (M3)'!$B$1</f>
        <v>46481731.199999996</v>
      </c>
      <c r="K336" s="21">
        <f>'Onslow Storage (dayhead)'!K336*'Onslow Storage (M3)'!$B$1</f>
        <v>14338183.68</v>
      </c>
      <c r="L336" s="21">
        <f>'Onslow Storage (dayhead)'!L336*'Onslow Storage (M3)'!$B$1</f>
        <v>44053727.039999999</v>
      </c>
      <c r="M336" s="21">
        <f>'Onslow Storage (dayhead)'!M336*'Onslow Storage (M3)'!$B$1</f>
        <v>34182777.600000001</v>
      </c>
      <c r="N336" s="21">
        <f>'Onslow Storage (dayhead)'!N336*'Onslow Storage (M3)'!$B$1</f>
        <v>25326552.959999997</v>
      </c>
      <c r="O336" s="21">
        <f>'Onslow Storage (dayhead)'!O336*'Onslow Storage (M3)'!$B$1</f>
        <v>31798785.599999998</v>
      </c>
      <c r="P336" s="21">
        <f>'Onslow Storage (dayhead)'!P336*'Onslow Storage (M3)'!$B$1</f>
        <v>33979832.640000001</v>
      </c>
      <c r="Q336" s="21">
        <f>'Onslow Storage (dayhead)'!Q336*'Onslow Storage (M3)'!$B$1</f>
        <v>36608336.640000001</v>
      </c>
      <c r="R336" s="21">
        <f>'Onslow Storage (dayhead)'!R336*'Onslow Storage (M3)'!$B$1</f>
        <v>38063183.039999999</v>
      </c>
      <c r="S336" s="21">
        <f>'Onslow Storage (dayhead)'!S336*'Onslow Storage (M3)'!$B$1</f>
        <v>45943804.799999997</v>
      </c>
      <c r="T336" s="21">
        <f>'Onslow Storage (dayhead)'!T336*'Onslow Storage (M3)'!$B$1</f>
        <v>43686959.039999999</v>
      </c>
      <c r="U336" s="21">
        <f>'Onslow Storage (dayhead)'!U336*'Onslow Storage (M3)'!$B$1</f>
        <v>37618171.199999996</v>
      </c>
      <c r="V336" s="21">
        <f>'Onslow Storage (dayhead)'!V336*'Onslow Storage (M3)'!$B$1</f>
        <v>46383926.399999999</v>
      </c>
      <c r="W336" s="21">
        <f>'Onslow Storage (dayhead)'!W336*'Onslow Storage (M3)'!$B$1</f>
        <v>0</v>
      </c>
      <c r="X336" s="20">
        <f t="shared" si="21"/>
        <v>10269504</v>
      </c>
      <c r="Y336" s="14">
        <f t="shared" si="23"/>
        <v>34700164.991999999</v>
      </c>
      <c r="Z336" s="26" t="str">
        <f t="shared" si="22"/>
        <v/>
      </c>
    </row>
    <row r="337" spans="1:26" ht="15">
      <c r="A337" s="16">
        <v>36860</v>
      </c>
      <c r="B337" s="24">
        <f t="shared" si="20"/>
        <v>46457280</v>
      </c>
      <c r="C337" s="21">
        <f>'Onslow Storage (dayhead)'!C337*'Onslow Storage (M3)'!$B$1</f>
        <v>47948803.199999996</v>
      </c>
      <c r="D337" s="21">
        <f>'Onslow Storage (dayhead)'!D337*'Onslow Storage (M3)'!$B$1</f>
        <v>0</v>
      </c>
      <c r="E337" s="21">
        <f>'Onslow Storage (dayhead)'!E337*'Onslow Storage (M3)'!$B$1</f>
        <v>37801555.199999996</v>
      </c>
      <c r="F337" s="21">
        <f>'Onslow Storage (dayhead)'!F337*'Onslow Storage (M3)'!$B$1</f>
        <v>27067478.399999999</v>
      </c>
      <c r="G337" s="21">
        <f>'Onslow Storage (dayhead)'!G337*'Onslow Storage (M3)'!$B$1</f>
        <v>33143601.599999998</v>
      </c>
      <c r="H337" s="21">
        <f>'Onslow Storage (dayhead)'!H337*'Onslow Storage (M3)'!$B$1</f>
        <v>44092848.960000001</v>
      </c>
      <c r="I337" s="21">
        <f>'Onslow Storage (dayhead)'!I337*'Onslow Storage (M3)'!$B$1</f>
        <v>25551504</v>
      </c>
      <c r="J337" s="21">
        <f>'Onslow Storage (dayhead)'!J337*'Onslow Storage (M3)'!$B$1</f>
        <v>46481731.199999996</v>
      </c>
      <c r="K337" s="21">
        <f>'Onslow Storage (dayhead)'!K337*'Onslow Storage (M3)'!$B$1</f>
        <v>14191476.479999999</v>
      </c>
      <c r="L337" s="21">
        <f>'Onslow Storage (dayhead)'!L337*'Onslow Storage (M3)'!$B$1</f>
        <v>44305574.399999999</v>
      </c>
      <c r="M337" s="21">
        <f>'Onslow Storage (dayhead)'!M337*'Onslow Storage (M3)'!$B$1</f>
        <v>33970052.159999996</v>
      </c>
      <c r="N337" s="21">
        <f>'Onslow Storage (dayhead)'!N337*'Onslow Storage (M3)'!$B$1</f>
        <v>25453699.199999999</v>
      </c>
      <c r="O337" s="21">
        <f>'Onslow Storage (dayhead)'!O337*'Onslow Storage (M3)'!$B$1</f>
        <v>31749883.199999999</v>
      </c>
      <c r="P337" s="21">
        <f>'Onslow Storage (dayhead)'!P337*'Onslow Storage (M3)'!$B$1</f>
        <v>33864912</v>
      </c>
      <c r="Q337" s="21">
        <f>'Onslow Storage (dayhead)'!Q337*'Onslow Storage (M3)'!$B$1</f>
        <v>36608336.640000001</v>
      </c>
      <c r="R337" s="21">
        <f>'Onslow Storage (dayhead)'!R337*'Onslow Storage (M3)'!$B$1</f>
        <v>37752652.799999997</v>
      </c>
      <c r="S337" s="21">
        <f>'Onslow Storage (dayhead)'!S337*'Onslow Storage (M3)'!$B$1</f>
        <v>45674841.600000001</v>
      </c>
      <c r="T337" s="21">
        <f>'Onslow Storage (dayhead)'!T337*'Onslow Storage (M3)'!$B$1</f>
        <v>43743196.799999997</v>
      </c>
      <c r="U337" s="21">
        <f>'Onslow Storage (dayhead)'!U337*'Onslow Storage (M3)'!$B$1</f>
        <v>37537482.239999995</v>
      </c>
      <c r="V337" s="21">
        <f>'Onslow Storage (dayhead)'!V337*'Onslow Storage (M3)'!$B$1</f>
        <v>46376591.039999999</v>
      </c>
      <c r="W337" s="21">
        <f>'Onslow Storage (dayhead)'!W337*'Onslow Storage (M3)'!$B$1</f>
        <v>0</v>
      </c>
      <c r="X337" s="20">
        <f t="shared" si="21"/>
        <v>10269504</v>
      </c>
      <c r="Y337" s="14">
        <f t="shared" si="23"/>
        <v>34665811.055999987</v>
      </c>
      <c r="Z337" s="26" t="str">
        <f t="shared" si="22"/>
        <v/>
      </c>
    </row>
    <row r="338" spans="1:26" ht="15">
      <c r="A338" s="16">
        <v>36861</v>
      </c>
      <c r="B338" s="24">
        <f t="shared" si="20"/>
        <v>46457280</v>
      </c>
      <c r="C338" s="21">
        <f>'Onslow Storage (dayhead)'!C338*'Onslow Storage (M3)'!$B$1</f>
        <v>47777644.799999997</v>
      </c>
      <c r="D338" s="21">
        <f>'Onslow Storage (dayhead)'!D338*'Onslow Storage (M3)'!$B$1</f>
        <v>0</v>
      </c>
      <c r="E338" s="21">
        <f>'Onslow Storage (dayhead)'!E338*'Onslow Storage (M3)'!$B$1</f>
        <v>37630396.799999997</v>
      </c>
      <c r="F338" s="21">
        <f>'Onslow Storage (dayhead)'!F338*'Onslow Storage (M3)'!$B$1</f>
        <v>27067478.399999999</v>
      </c>
      <c r="G338" s="21">
        <f>'Onslow Storage (dayhead)'!G338*'Onslow Storage (M3)'!$B$1</f>
        <v>33158272.32</v>
      </c>
      <c r="H338" s="21">
        <f>'Onslow Storage (dayhead)'!H338*'Onslow Storage (M3)'!$B$1</f>
        <v>44134416</v>
      </c>
      <c r="I338" s="21">
        <f>'Onslow Storage (dayhead)'!I338*'Onslow Storage (M3)'!$B$1</f>
        <v>25478150.399999999</v>
      </c>
      <c r="J338" s="21">
        <f>'Onslow Storage (dayhead)'!J338*'Onslow Storage (M3)'!$B$1</f>
        <v>46481731.199999996</v>
      </c>
      <c r="K338" s="21">
        <f>'Onslow Storage (dayhead)'!K338*'Onslow Storage (M3)'!$B$1</f>
        <v>14093671.68</v>
      </c>
      <c r="L338" s="21">
        <f>'Onslow Storage (dayhead)'!L338*'Onslow Storage (M3)'!$B$1</f>
        <v>44481623.039999999</v>
      </c>
      <c r="M338" s="21">
        <f>'Onslow Storage (dayhead)'!M338*'Onslow Storage (M3)'!$B$1</f>
        <v>33803784</v>
      </c>
      <c r="N338" s="21">
        <f>'Onslow Storage (dayhead)'!N338*'Onslow Storage (M3)'!$B$1</f>
        <v>26045418.239999998</v>
      </c>
      <c r="O338" s="21">
        <f>'Onslow Storage (dayhead)'!O338*'Onslow Storage (M3)'!$B$1</f>
        <v>31688755.199999999</v>
      </c>
      <c r="P338" s="21">
        <f>'Onslow Storage (dayhead)'!P338*'Onslow Storage (M3)'!$B$1</f>
        <v>33588613.439999998</v>
      </c>
      <c r="Q338" s="21">
        <f>'Onslow Storage (dayhead)'!Q338*'Onslow Storage (M3)'!$B$1</f>
        <v>36395611.199999996</v>
      </c>
      <c r="R338" s="21">
        <f>'Onslow Storage (dayhead)'!R338*'Onslow Storage (M3)'!$B$1</f>
        <v>37459238.399999999</v>
      </c>
      <c r="S338" s="21">
        <f>'Onslow Storage (dayhead)'!S338*'Onslow Storage (M3)'!$B$1</f>
        <v>45308073.600000001</v>
      </c>
      <c r="T338" s="21">
        <f>'Onslow Storage (dayhead)'!T338*'Onslow Storage (M3)'!$B$1</f>
        <v>43914355.199999996</v>
      </c>
      <c r="U338" s="21">
        <f>'Onslow Storage (dayhead)'!U338*'Onslow Storage (M3)'!$B$1</f>
        <v>37439677.439999998</v>
      </c>
      <c r="V338" s="21">
        <f>'Onslow Storage (dayhead)'!V338*'Onslow Storage (M3)'!$B$1</f>
        <v>46339914.239999995</v>
      </c>
      <c r="W338" s="21">
        <f>'Onslow Storage (dayhead)'!W338*'Onslow Storage (M3)'!$B$1</f>
        <v>0</v>
      </c>
      <c r="X338" s="20">
        <f t="shared" si="21"/>
        <v>10269504</v>
      </c>
      <c r="Y338" s="14">
        <f t="shared" si="23"/>
        <v>34614341.279999994</v>
      </c>
      <c r="Z338" s="26" t="str">
        <f t="shared" si="22"/>
        <v/>
      </c>
    </row>
    <row r="339" spans="1:26" ht="15">
      <c r="A339" s="16">
        <v>36862</v>
      </c>
      <c r="B339" s="24">
        <f t="shared" si="20"/>
        <v>46457280</v>
      </c>
      <c r="C339" s="21">
        <f>'Onslow Storage (dayhead)'!C339*'Onslow Storage (M3)'!$B$1</f>
        <v>47557584</v>
      </c>
      <c r="D339" s="21">
        <f>'Onslow Storage (dayhead)'!D339*'Onslow Storage (M3)'!$B$1</f>
        <v>0</v>
      </c>
      <c r="E339" s="21">
        <f>'Onslow Storage (dayhead)'!E339*'Onslow Storage (M3)'!$B$1</f>
        <v>37581494.399999999</v>
      </c>
      <c r="F339" s="21">
        <f>'Onslow Storage (dayhead)'!F339*'Onslow Storage (M3)'!$B$1</f>
        <v>27067478.399999999</v>
      </c>
      <c r="G339" s="21">
        <f>'Onslow Storage (dayhead)'!G339*'Onslow Storage (M3)'!$B$1</f>
        <v>33177833.279999997</v>
      </c>
      <c r="H339" s="21">
        <f>'Onslow Storage (dayhead)'!H339*'Onslow Storage (M3)'!$B$1</f>
        <v>44232220.799999997</v>
      </c>
      <c r="I339" s="21">
        <f>'Onslow Storage (dayhead)'!I339*'Onslow Storage (M3)'!$B$1</f>
        <v>25355894.399999999</v>
      </c>
      <c r="J339" s="21">
        <f>'Onslow Storage (dayhead)'!J339*'Onslow Storage (M3)'!$B$1</f>
        <v>46481731.199999996</v>
      </c>
      <c r="K339" s="21">
        <f>'Onslow Storage (dayhead)'!K339*'Onslow Storage (M3)'!$B$1</f>
        <v>14028468.479999999</v>
      </c>
      <c r="L339" s="21">
        <f>'Onslow Storage (dayhead)'!L339*'Onslow Storage (M3)'!$B$1</f>
        <v>44481623.039999999</v>
      </c>
      <c r="M339" s="21">
        <f>'Onslow Storage (dayhead)'!M339*'Onslow Storage (M3)'!$B$1</f>
        <v>33583723.199999996</v>
      </c>
      <c r="N339" s="21">
        <f>'Onslow Storage (dayhead)'!N339*'Onslow Storage (M3)'!$B$1</f>
        <v>26522216.640000001</v>
      </c>
      <c r="O339" s="21">
        <f>'Onslow Storage (dayhead)'!O339*'Onslow Storage (M3)'!$B$1</f>
        <v>31573834.559999999</v>
      </c>
      <c r="P339" s="21">
        <f>'Onslow Storage (dayhead)'!P339*'Onslow Storage (M3)'!$B$1</f>
        <v>33527485.439999998</v>
      </c>
      <c r="Q339" s="21">
        <f>'Onslow Storage (dayhead)'!Q339*'Onslow Storage (M3)'!$B$1</f>
        <v>36327147.839999996</v>
      </c>
      <c r="R339" s="21">
        <f>'Onslow Storage (dayhead)'!R339*'Onslow Storage (M3)'!$B$1</f>
        <v>37202500.799999997</v>
      </c>
      <c r="S339" s="21">
        <f>'Onslow Storage (dayhead)'!S339*'Onslow Storage (M3)'!$B$1</f>
        <v>44955976.32</v>
      </c>
      <c r="T339" s="21">
        <f>'Onslow Storage (dayhead)'!T339*'Onslow Storage (M3)'!$B$1</f>
        <v>43999934.399999999</v>
      </c>
      <c r="U339" s="21">
        <f>'Onslow Storage (dayhead)'!U339*'Onslow Storage (M3)'!$B$1</f>
        <v>37398110.399999999</v>
      </c>
      <c r="V339" s="21">
        <f>'Onslow Storage (dayhead)'!V339*'Onslow Storage (M3)'!$B$1</f>
        <v>46339914.239999995</v>
      </c>
      <c r="W339" s="21">
        <f>'Onslow Storage (dayhead)'!W339*'Onslow Storage (M3)'!$B$1</f>
        <v>0</v>
      </c>
      <c r="X339" s="20">
        <f t="shared" si="21"/>
        <v>10269504</v>
      </c>
      <c r="Y339" s="14">
        <f t="shared" si="23"/>
        <v>34569758.591999993</v>
      </c>
      <c r="Z339" s="26" t="str">
        <f t="shared" si="22"/>
        <v/>
      </c>
    </row>
    <row r="340" spans="1:26" ht="15">
      <c r="A340" s="16">
        <v>36863</v>
      </c>
      <c r="B340" s="24">
        <f t="shared" si="20"/>
        <v>46457280</v>
      </c>
      <c r="C340" s="21">
        <f>'Onslow Storage (dayhead)'!C340*'Onslow Storage (M3)'!$B$1</f>
        <v>47361974.399999999</v>
      </c>
      <c r="D340" s="21">
        <f>'Onslow Storage (dayhead)'!D340*'Onslow Storage (M3)'!$B$1</f>
        <v>0</v>
      </c>
      <c r="E340" s="21">
        <f>'Onslow Storage (dayhead)'!E340*'Onslow Storage (M3)'!$B$1</f>
        <v>37874908.799999997</v>
      </c>
      <c r="F340" s="21">
        <f>'Onslow Storage (dayhead)'!F340*'Onslow Storage (M3)'!$B$1</f>
        <v>27067478.399999999</v>
      </c>
      <c r="G340" s="21">
        <f>'Onslow Storage (dayhead)'!G340*'Onslow Storage (M3)'!$B$1</f>
        <v>33192504</v>
      </c>
      <c r="H340" s="21">
        <f>'Onslow Storage (dayhead)'!H340*'Onslow Storage (M3)'!$B$1</f>
        <v>45528134.399999999</v>
      </c>
      <c r="I340" s="21">
        <f>'Onslow Storage (dayhead)'!I340*'Onslow Storage (M3)'!$B$1</f>
        <v>25294766.399999999</v>
      </c>
      <c r="J340" s="21">
        <f>'Onslow Storage (dayhead)'!J340*'Onslow Storage (M3)'!$B$1</f>
        <v>46860724.799999997</v>
      </c>
      <c r="K340" s="21">
        <f>'Onslow Storage (dayhead)'!K340*'Onslow Storage (M3)'!$B$1</f>
        <v>13898062.08</v>
      </c>
      <c r="L340" s="21">
        <f>'Onslow Storage (dayhead)'!L340*'Onslow Storage (M3)'!$B$1</f>
        <v>44427830.399999999</v>
      </c>
      <c r="M340" s="21">
        <f>'Onslow Storage (dayhead)'!M340*'Onslow Storage (M3)'!$B$1</f>
        <v>33449241.599999998</v>
      </c>
      <c r="N340" s="21">
        <f>'Onslow Storage (dayhead)'!N340*'Onslow Storage (M3)'!$B$1</f>
        <v>26676259.199999999</v>
      </c>
      <c r="O340" s="21">
        <f>'Onslow Storage (dayhead)'!O340*'Onslow Storage (M3)'!$B$1</f>
        <v>31392895.68</v>
      </c>
      <c r="P340" s="21">
        <f>'Onslow Storage (dayhead)'!P340*'Onslow Storage (M3)'!$B$1</f>
        <v>33437016</v>
      </c>
      <c r="Q340" s="21">
        <f>'Onslow Storage (dayhead)'!Q340*'Onslow Storage (M3)'!$B$1</f>
        <v>36102196.799999997</v>
      </c>
      <c r="R340" s="21">
        <f>'Onslow Storage (dayhead)'!R340*'Onslow Storage (M3)'!$B$1</f>
        <v>37068019.199999996</v>
      </c>
      <c r="S340" s="21">
        <f>'Onslow Storage (dayhead)'!S340*'Onslow Storage (M3)'!$B$1</f>
        <v>44464507.199999996</v>
      </c>
      <c r="T340" s="21">
        <f>'Onslow Storage (dayhead)'!T340*'Onslow Storage (M3)'!$B$1</f>
        <v>44004824.640000001</v>
      </c>
      <c r="U340" s="21">
        <f>'Onslow Storage (dayhead)'!U340*'Onslow Storage (M3)'!$B$1</f>
        <v>37324756.799999997</v>
      </c>
      <c r="V340" s="21">
        <f>'Onslow Storage (dayhead)'!V340*'Onslow Storage (M3)'!$B$1</f>
        <v>46339914.239999995</v>
      </c>
      <c r="W340" s="21">
        <f>'Onslow Storage (dayhead)'!W340*'Onslow Storage (M3)'!$B$1</f>
        <v>0</v>
      </c>
      <c r="X340" s="20">
        <f t="shared" si="21"/>
        <v>10269504</v>
      </c>
      <c r="Y340" s="14">
        <f t="shared" si="23"/>
        <v>34588300.751999997</v>
      </c>
      <c r="Z340" s="26" t="str">
        <f t="shared" si="22"/>
        <v/>
      </c>
    </row>
    <row r="341" spans="1:26" ht="15">
      <c r="A341" s="16">
        <v>36864</v>
      </c>
      <c r="B341" s="24">
        <f t="shared" si="20"/>
        <v>46457280</v>
      </c>
      <c r="C341" s="21">
        <f>'Onslow Storage (dayhead)'!C341*'Onslow Storage (M3)'!$B$1</f>
        <v>47019657.600000001</v>
      </c>
      <c r="D341" s="21">
        <f>'Onslow Storage (dayhead)'!D341*'Onslow Storage (M3)'!$B$1</f>
        <v>0</v>
      </c>
      <c r="E341" s="21">
        <f>'Onslow Storage (dayhead)'!E341*'Onslow Storage (M3)'!$B$1</f>
        <v>37874908.799999997</v>
      </c>
      <c r="F341" s="21">
        <f>'Onslow Storage (dayhead)'!F341*'Onslow Storage (M3)'!$B$1</f>
        <v>27018576</v>
      </c>
      <c r="G341" s="21">
        <f>'Onslow Storage (dayhead)'!G341*'Onslow Storage (M3)'!$B$1</f>
        <v>33466357.439999998</v>
      </c>
      <c r="H341" s="21">
        <f>'Onslow Storage (dayhead)'!H341*'Onslow Storage (M3)'!$B$1</f>
        <v>46369255.68</v>
      </c>
      <c r="I341" s="21">
        <f>'Onslow Storage (dayhead)'!I341*'Onslow Storage (M3)'!$B$1</f>
        <v>25319217.599999998</v>
      </c>
      <c r="J341" s="21">
        <f>'Onslow Storage (dayhead)'!J341*'Onslow Storage (M3)'!$B$1</f>
        <v>46628438.399999999</v>
      </c>
      <c r="K341" s="21">
        <f>'Onslow Storage (dayhead)'!K341*'Onslow Storage (M3)'!$B$1</f>
        <v>13851604.799999999</v>
      </c>
      <c r="L341" s="21">
        <f>'Onslow Storage (dayhead)'!L341*'Onslow Storage (M3)'!$B$1</f>
        <v>44464507.199999996</v>
      </c>
      <c r="M341" s="21">
        <f>'Onslow Storage (dayhead)'!M341*'Onslow Storage (M3)'!$B$1</f>
        <v>33165607.68</v>
      </c>
      <c r="N341" s="21">
        <f>'Onslow Storage (dayhead)'!N341*'Onslow Storage (M3)'!$B$1</f>
        <v>26896320</v>
      </c>
      <c r="O341" s="21">
        <f>'Onslow Storage (dayhead)'!O341*'Onslow Storage (M3)'!$B$1</f>
        <v>31321987.199999999</v>
      </c>
      <c r="P341" s="21">
        <f>'Onslow Storage (dayhead)'!P341*'Onslow Storage (M3)'!$B$1</f>
        <v>33150936.959999997</v>
      </c>
      <c r="Q341" s="21">
        <f>'Onslow Storage (dayhead)'!Q341*'Onslow Storage (M3)'!$B$1</f>
        <v>35975050.559999995</v>
      </c>
      <c r="R341" s="21">
        <f>'Onslow Storage (dayhead)'!R341*'Onslow Storage (M3)'!$B$1</f>
        <v>36909086.399999999</v>
      </c>
      <c r="S341" s="21">
        <f>'Onslow Storage (dayhead)'!S341*'Onslow Storage (M3)'!$B$1</f>
        <v>44122190.399999999</v>
      </c>
      <c r="T341" s="21">
        <f>'Onslow Storage (dayhead)'!T341*'Onslow Storage (M3)'!$B$1</f>
        <v>43975483.199999996</v>
      </c>
      <c r="U341" s="21">
        <f>'Onslow Storage (dayhead)'!U341*'Onslow Storage (M3)'!$B$1</f>
        <v>37207391.039999999</v>
      </c>
      <c r="V341" s="21">
        <f>'Onslow Storage (dayhead)'!V341*'Onslow Storage (M3)'!$B$1</f>
        <v>46317908.159999996</v>
      </c>
      <c r="W341" s="21">
        <f>'Onslow Storage (dayhead)'!W341*'Onslow Storage (M3)'!$B$1</f>
        <v>0</v>
      </c>
      <c r="X341" s="20">
        <f t="shared" si="21"/>
        <v>10269504</v>
      </c>
      <c r="Y341" s="14">
        <f t="shared" si="23"/>
        <v>34552724.255999997</v>
      </c>
      <c r="Z341" s="26" t="str">
        <f t="shared" si="22"/>
        <v/>
      </c>
    </row>
    <row r="342" spans="1:26" ht="15">
      <c r="A342" s="16">
        <v>36865</v>
      </c>
      <c r="B342" s="24">
        <f t="shared" si="20"/>
        <v>46457280</v>
      </c>
      <c r="C342" s="21">
        <f>'Onslow Storage (dayhead)'!C342*'Onslow Storage (M3)'!$B$1</f>
        <v>46946304</v>
      </c>
      <c r="D342" s="21">
        <f>'Onslow Storage (dayhead)'!D342*'Onslow Storage (M3)'!$B$1</f>
        <v>0</v>
      </c>
      <c r="E342" s="21">
        <f>'Onslow Storage (dayhead)'!E342*'Onslow Storage (M3)'!$B$1</f>
        <v>37752652.799999997</v>
      </c>
      <c r="F342" s="21">
        <f>'Onslow Storage (dayhead)'!F342*'Onslow Storage (M3)'!$B$1</f>
        <v>27018576</v>
      </c>
      <c r="G342" s="21">
        <f>'Onslow Storage (dayhead)'!G342*'Onslow Storage (M3)'!$B$1</f>
        <v>33339211.199999999</v>
      </c>
      <c r="H342" s="21">
        <f>'Onslow Storage (dayhead)'!H342*'Onslow Storage (M3)'!$B$1</f>
        <v>46530633.600000001</v>
      </c>
      <c r="I342" s="21">
        <f>'Onslow Storage (dayhead)'!I342*'Onslow Storage (M3)'!$B$1</f>
        <v>25282540.799999997</v>
      </c>
      <c r="J342" s="21">
        <f>'Onslow Storage (dayhead)'!J342*'Onslow Storage (M3)'!$B$1</f>
        <v>46530633.600000001</v>
      </c>
      <c r="K342" s="21">
        <f>'Onslow Storage (dayhead)'!K342*'Onslow Storage (M3)'!$B$1</f>
        <v>13820633.279999999</v>
      </c>
      <c r="L342" s="21">
        <f>'Onslow Storage (dayhead)'!L342*'Onslow Storage (M3)'!$B$1</f>
        <v>44427830.399999999</v>
      </c>
      <c r="M342" s="21">
        <f>'Onslow Storage (dayhead)'!M342*'Onslow Storage (M3)'!$B$1</f>
        <v>33045796.799999997</v>
      </c>
      <c r="N342" s="21">
        <f>'Onslow Storage (dayhead)'!N342*'Onslow Storage (M3)'!$B$1</f>
        <v>27099264.959999997</v>
      </c>
      <c r="O342" s="21">
        <f>'Onslow Storage (dayhead)'!O342*'Onslow Storage (M3)'!$B$1</f>
        <v>31089700.799999997</v>
      </c>
      <c r="P342" s="21">
        <f>'Onslow Storage (dayhead)'!P342*'Onslow Storage (M3)'!$B$1</f>
        <v>33087363.84</v>
      </c>
      <c r="Q342" s="21">
        <f>'Onslow Storage (dayhead)'!Q342*'Onslow Storage (M3)'!$B$1</f>
        <v>35821008</v>
      </c>
      <c r="R342" s="21">
        <f>'Onslow Storage (dayhead)'!R342*'Onslow Storage (M3)'!$B$1</f>
        <v>36632787.839999996</v>
      </c>
      <c r="S342" s="21">
        <f>'Onslow Storage (dayhead)'!S342*'Onslow Storage (M3)'!$B$1</f>
        <v>43706520</v>
      </c>
      <c r="T342" s="21">
        <f>'Onslow Storage (dayhead)'!T342*'Onslow Storage (M3)'!$B$1</f>
        <v>43804324.799999997</v>
      </c>
      <c r="U342" s="21">
        <f>'Onslow Storage (dayhead)'!U342*'Onslow Storage (M3)'!$B$1</f>
        <v>37143817.920000002</v>
      </c>
      <c r="V342" s="21">
        <f>'Onslow Storage (dayhead)'!V342*'Onslow Storage (M3)'!$B$1</f>
        <v>45161366.399999999</v>
      </c>
      <c r="W342" s="21">
        <f>'Onslow Storage (dayhead)'!W342*'Onslow Storage (M3)'!$B$1</f>
        <v>0</v>
      </c>
      <c r="X342" s="20">
        <f t="shared" si="21"/>
        <v>10269504</v>
      </c>
      <c r="Y342" s="14">
        <f t="shared" si="23"/>
        <v>34412048.351999983</v>
      </c>
      <c r="Z342" s="26" t="str">
        <f t="shared" si="22"/>
        <v/>
      </c>
    </row>
    <row r="343" spans="1:26" ht="15">
      <c r="A343" s="16">
        <v>36866</v>
      </c>
      <c r="B343" s="24">
        <f t="shared" si="20"/>
        <v>46457280</v>
      </c>
      <c r="C343" s="21">
        <f>'Onslow Storage (dayhead)'!C343*'Onslow Storage (M3)'!$B$1</f>
        <v>46750694.399999999</v>
      </c>
      <c r="D343" s="21">
        <f>'Onslow Storage (dayhead)'!D343*'Onslow Storage (M3)'!$B$1</f>
        <v>0</v>
      </c>
      <c r="E343" s="21">
        <f>'Onslow Storage (dayhead)'!E343*'Onslow Storage (M3)'!$B$1</f>
        <v>37874908.799999997</v>
      </c>
      <c r="F343" s="21">
        <f>'Onslow Storage (dayhead)'!F343*'Onslow Storage (M3)'!$B$1</f>
        <v>26950112.640000001</v>
      </c>
      <c r="G343" s="21">
        <f>'Onslow Storage (dayhead)'!G343*'Onslow Storage (M3)'!$B$1</f>
        <v>33351436.799999997</v>
      </c>
      <c r="H343" s="21">
        <f>'Onslow Storage (dayhead)'!H343*'Onslow Storage (M3)'!$B$1</f>
        <v>46628438.399999999</v>
      </c>
      <c r="I343" s="21">
        <f>'Onslow Storage (dayhead)'!I343*'Onslow Storage (M3)'!$B$1</f>
        <v>25282540.799999997</v>
      </c>
      <c r="J343" s="21">
        <f>'Onslow Storage (dayhead)'!J343*'Onslow Storage (M3)'!$B$1</f>
        <v>46339914.239999995</v>
      </c>
      <c r="K343" s="21">
        <f>'Onslow Storage (dayhead)'!K343*'Onslow Storage (M3)'!$B$1</f>
        <v>13799985.6</v>
      </c>
      <c r="L343" s="21">
        <f>'Onslow Storage (dayhead)'!L343*'Onslow Storage (M3)'!$B$1</f>
        <v>44268897.600000001</v>
      </c>
      <c r="M343" s="21">
        <f>'Onslow Storage (dayhead)'!M343*'Onslow Storage (M3)'!$B$1</f>
        <v>32933321.279999997</v>
      </c>
      <c r="N343" s="21">
        <f>'Onslow Storage (dayhead)'!N343*'Onslow Storage (M3)'!$B$1</f>
        <v>27267978.239999998</v>
      </c>
      <c r="O343" s="21">
        <f>'Onslow Storage (dayhead)'!O343*'Onslow Storage (M3)'!$B$1</f>
        <v>30930768</v>
      </c>
      <c r="P343" s="21">
        <f>'Onslow Storage (dayhead)'!P343*'Onslow Storage (M3)'!$B$1</f>
        <v>33006674.879999999</v>
      </c>
      <c r="Q343" s="21">
        <f>'Onslow Storage (dayhead)'!Q343*'Onslow Storage (M3)'!$B$1</f>
        <v>35637624</v>
      </c>
      <c r="R343" s="21">
        <f>'Onslow Storage (dayhead)'!R343*'Onslow Storage (M3)'!$B$1</f>
        <v>36608336.640000001</v>
      </c>
      <c r="S343" s="21">
        <f>'Onslow Storage (dayhead)'!S343*'Onslow Storage (M3)'!$B$1</f>
        <v>43388654.399999999</v>
      </c>
      <c r="T343" s="21">
        <f>'Onslow Storage (dayhead)'!T343*'Onslow Storage (M3)'!$B$1</f>
        <v>43686959.039999999</v>
      </c>
      <c r="U343" s="21">
        <f>'Onslow Storage (dayhead)'!U343*'Onslow Storage (M3)'!$B$1</f>
        <v>37085135.039999999</v>
      </c>
      <c r="V343" s="21">
        <f>'Onslow Storage (dayhead)'!V343*'Onslow Storage (M3)'!$B$1</f>
        <v>45088012.799999997</v>
      </c>
      <c r="W343" s="21">
        <f>'Onslow Storage (dayhead)'!W343*'Onslow Storage (M3)'!$B$1</f>
        <v>0</v>
      </c>
      <c r="X343" s="20">
        <f t="shared" si="21"/>
        <v>10269504</v>
      </c>
      <c r="Y343" s="14">
        <f t="shared" si="23"/>
        <v>34344019.679999992</v>
      </c>
      <c r="Z343" s="26" t="str">
        <f t="shared" si="22"/>
        <v/>
      </c>
    </row>
    <row r="344" spans="1:26" ht="15">
      <c r="A344" s="16">
        <v>36867</v>
      </c>
      <c r="B344" s="24">
        <f t="shared" si="20"/>
        <v>46457280</v>
      </c>
      <c r="C344" s="21">
        <f>'Onslow Storage (dayhead)'!C344*'Onslow Storage (M3)'!$B$1</f>
        <v>46457280</v>
      </c>
      <c r="D344" s="21">
        <f>'Onslow Storage (dayhead)'!D344*'Onslow Storage (M3)'!$B$1</f>
        <v>0</v>
      </c>
      <c r="E344" s="21">
        <f>'Onslow Storage (dayhead)'!E344*'Onslow Storage (M3)'!$B$1</f>
        <v>37801555.199999996</v>
      </c>
      <c r="F344" s="21">
        <f>'Onslow Storage (dayhead)'!F344*'Onslow Storage (M3)'!$B$1</f>
        <v>26774064</v>
      </c>
      <c r="G344" s="21">
        <f>'Onslow Storage (dayhead)'!G344*'Onslow Storage (M3)'!$B$1</f>
        <v>33351436.799999997</v>
      </c>
      <c r="H344" s="21">
        <f>'Onslow Storage (dayhead)'!H344*'Onslow Storage (M3)'!$B$1</f>
        <v>46481731.199999996</v>
      </c>
      <c r="I344" s="21">
        <f>'Onslow Storage (dayhead)'!I344*'Onslow Storage (M3)'!$B$1</f>
        <v>25319217.599999998</v>
      </c>
      <c r="J344" s="21">
        <f>'Onslow Storage (dayhead)'!J344*'Onslow Storage (M3)'!$B$1</f>
        <v>45943804.799999997</v>
      </c>
      <c r="K344" s="21">
        <f>'Onslow Storage (dayhead)'!K344*'Onslow Storage (M3)'!$B$1</f>
        <v>13758690.24</v>
      </c>
      <c r="L344" s="21">
        <f>'Onslow Storage (dayhead)'!L344*'Onslow Storage (M3)'!$B$1</f>
        <v>44256672</v>
      </c>
      <c r="M344" s="21">
        <f>'Onslow Storage (dayhead)'!M344*'Onslow Storage (M3)'!$B$1</f>
        <v>32747492.16</v>
      </c>
      <c r="N344" s="21">
        <f>'Onslow Storage (dayhead)'!N344*'Onslow Storage (M3)'!$B$1</f>
        <v>27211740.48</v>
      </c>
      <c r="O344" s="21">
        <f>'Onslow Storage (dayhead)'!O344*'Onslow Storage (M3)'!$B$1</f>
        <v>30845188.799999997</v>
      </c>
      <c r="P344" s="21">
        <f>'Onslow Storage (dayhead)'!P344*'Onslow Storage (M3)'!$B$1</f>
        <v>32862412.799999997</v>
      </c>
      <c r="Q344" s="21">
        <f>'Onslow Storage (dayhead)'!Q344*'Onslow Storage (M3)'!$B$1</f>
        <v>35686526.399999999</v>
      </c>
      <c r="R344" s="21">
        <f>'Onslow Storage (dayhead)'!R344*'Onslow Storage (M3)'!$B$1</f>
        <v>36456739.199999996</v>
      </c>
      <c r="S344" s="21">
        <f>'Onslow Storage (dayhead)'!S344*'Onslow Storage (M3)'!$B$1</f>
        <v>43168593.600000001</v>
      </c>
      <c r="T344" s="21">
        <f>'Onslow Storage (dayhead)'!T344*'Onslow Storage (M3)'!$B$1</f>
        <v>43686959.039999999</v>
      </c>
      <c r="U344" s="21">
        <f>'Onslow Storage (dayhead)'!U344*'Onslow Storage (M3)'!$B$1</f>
        <v>36928647.359999999</v>
      </c>
      <c r="V344" s="21">
        <f>'Onslow Storage (dayhead)'!V344*'Onslow Storage (M3)'!$B$1</f>
        <v>44941305.600000001</v>
      </c>
      <c r="W344" s="21">
        <f>'Onslow Storage (dayhead)'!W344*'Onslow Storage (M3)'!$B$1</f>
        <v>0</v>
      </c>
      <c r="X344" s="20">
        <f t="shared" si="21"/>
        <v>10269504</v>
      </c>
      <c r="Y344" s="14">
        <f t="shared" si="23"/>
        <v>34234002.864</v>
      </c>
      <c r="Z344" s="26" t="str">
        <f t="shared" si="22"/>
        <v/>
      </c>
    </row>
    <row r="345" spans="1:26" ht="15">
      <c r="A345" s="16">
        <v>36868</v>
      </c>
      <c r="B345" s="24">
        <f t="shared" si="20"/>
        <v>46457280</v>
      </c>
      <c r="C345" s="21">
        <f>'Onslow Storage (dayhead)'!C345*'Onslow Storage (M3)'!$B$1</f>
        <v>46457280</v>
      </c>
      <c r="D345" s="21">
        <f>'Onslow Storage (dayhead)'!D345*'Onslow Storage (M3)'!$B$1</f>
        <v>0</v>
      </c>
      <c r="E345" s="21">
        <f>'Onslow Storage (dayhead)'!E345*'Onslow Storage (M3)'!$B$1</f>
        <v>37801555.199999996</v>
      </c>
      <c r="F345" s="21">
        <f>'Onslow Storage (dayhead)'!F345*'Onslow Storage (M3)'!$B$1</f>
        <v>27067478.399999999</v>
      </c>
      <c r="G345" s="21">
        <f>'Onslow Storage (dayhead)'!G345*'Onslow Storage (M3)'!$B$1</f>
        <v>33326985.599999998</v>
      </c>
      <c r="H345" s="21">
        <f>'Onslow Storage (dayhead)'!H345*'Onslow Storage (M3)'!$B$1</f>
        <v>46376591.039999999</v>
      </c>
      <c r="I345" s="21">
        <f>'Onslow Storage (dayhead)'!I345*'Onslow Storage (M3)'!$B$1</f>
        <v>25673760</v>
      </c>
      <c r="J345" s="21">
        <f>'Onslow Storage (dayhead)'!J345*'Onslow Storage (M3)'!$B$1</f>
        <v>46029384</v>
      </c>
      <c r="K345" s="21">
        <f>'Onslow Storage (dayhead)'!K345*'Onslow Storage (M3)'!$B$1</f>
        <v>13753800</v>
      </c>
      <c r="L345" s="21">
        <f>'Onslow Storage (dayhead)'!L345*'Onslow Storage (M3)'!$B$1</f>
        <v>44158867.199999996</v>
      </c>
      <c r="M345" s="21">
        <f>'Onslow Storage (dayhead)'!M345*'Onslow Storage (M3)'!$B$1</f>
        <v>32532321.599999998</v>
      </c>
      <c r="N345" s="21">
        <f>'Onslow Storage (dayhead)'!N345*'Onslow Storage (M3)'!$B$1</f>
        <v>27216630.719999999</v>
      </c>
      <c r="O345" s="21">
        <f>'Onslow Storage (dayhead)'!O345*'Onslow Storage (M3)'!$B$1</f>
        <v>30666695.039999999</v>
      </c>
      <c r="P345" s="21">
        <f>'Onslow Storage (dayhead)'!P345*'Onslow Storage (M3)'!$B$1</f>
        <v>32696144.639999997</v>
      </c>
      <c r="Q345" s="21">
        <f>'Onslow Storage (dayhead)'!Q345*'Onslow Storage (M3)'!$B$1</f>
        <v>35725648.32</v>
      </c>
      <c r="R345" s="21">
        <f>'Onslow Storage (dayhead)'!R345*'Onslow Storage (M3)'!$B$1</f>
        <v>36356489.280000001</v>
      </c>
      <c r="S345" s="21">
        <f>'Onslow Storage (dayhead)'!S345*'Onslow Storage (M3)'!$B$1</f>
        <v>42924081.600000001</v>
      </c>
      <c r="T345" s="21">
        <f>'Onslow Storage (dayhead)'!T345*'Onslow Storage (M3)'!$B$1</f>
        <v>44061062.399999999</v>
      </c>
      <c r="U345" s="21">
        <f>'Onslow Storage (dayhead)'!U345*'Onslow Storage (M3)'!$B$1</f>
        <v>36830842.559999995</v>
      </c>
      <c r="V345" s="21">
        <f>'Onslow Storage (dayhead)'!V345*'Onslow Storage (M3)'!$B$1</f>
        <v>44721244.799999997</v>
      </c>
      <c r="W345" s="21">
        <f>'Onslow Storage (dayhead)'!W345*'Onslow Storage (M3)'!$B$1</f>
        <v>0</v>
      </c>
      <c r="X345" s="20">
        <f t="shared" si="21"/>
        <v>10269504</v>
      </c>
      <c r="Y345" s="14">
        <f t="shared" si="23"/>
        <v>34218843.11999999</v>
      </c>
      <c r="Z345" s="26" t="str">
        <f t="shared" si="22"/>
        <v/>
      </c>
    </row>
    <row r="346" spans="1:26" ht="15">
      <c r="A346" s="16">
        <v>36869</v>
      </c>
      <c r="B346" s="24">
        <f t="shared" si="20"/>
        <v>46457280</v>
      </c>
      <c r="C346" s="21">
        <f>'Onslow Storage (dayhead)'!C346*'Onslow Storage (M3)'!$B$1</f>
        <v>46457280</v>
      </c>
      <c r="D346" s="21">
        <f>'Onslow Storage (dayhead)'!D346*'Onslow Storage (M3)'!$B$1</f>
        <v>0</v>
      </c>
      <c r="E346" s="21">
        <f>'Onslow Storage (dayhead)'!E346*'Onslow Storage (M3)'!$B$1</f>
        <v>37752652.799999997</v>
      </c>
      <c r="F346" s="21">
        <f>'Onslow Storage (dayhead)'!F346*'Onslow Storage (M3)'!$B$1</f>
        <v>27067478.399999999</v>
      </c>
      <c r="G346" s="21">
        <f>'Onslow Storage (dayhead)'!G346*'Onslow Storage (M3)'!$B$1</f>
        <v>33258522.239999998</v>
      </c>
      <c r="H346" s="21">
        <f>'Onslow Storage (dayhead)'!H346*'Onslow Storage (M3)'!$B$1</f>
        <v>46308127.68</v>
      </c>
      <c r="I346" s="21">
        <f>'Onslow Storage (dayhead)'!I346*'Onslow Storage (M3)'!$B$1</f>
        <v>26211686.399999999</v>
      </c>
      <c r="J346" s="21">
        <f>'Onslow Storage (dayhead)'!J346*'Onslow Storage (M3)'!$B$1</f>
        <v>46029384</v>
      </c>
      <c r="K346" s="21">
        <f>'Onslow Storage (dayhead)'!K346*'Onslow Storage (M3)'!$B$1</f>
        <v>13751354.879999999</v>
      </c>
      <c r="L346" s="21">
        <f>'Onslow Storage (dayhead)'!L346*'Onslow Storage (M3)'!$B$1</f>
        <v>44012160</v>
      </c>
      <c r="M346" s="21">
        <f>'Onslow Storage (dayhead)'!M346*'Onslow Storage (M3)'!$B$1</f>
        <v>32446742.399999999</v>
      </c>
      <c r="N346" s="21">
        <f>'Onslow Storage (dayhead)'!N346*'Onslow Storage (M3)'!$B$1</f>
        <v>27434246.399999999</v>
      </c>
      <c r="O346" s="21">
        <f>'Onslow Storage (dayhead)'!O346*'Onslow Storage (M3)'!$B$1</f>
        <v>30490646.399999999</v>
      </c>
      <c r="P346" s="21">
        <f>'Onslow Storage (dayhead)'!P346*'Onslow Storage (M3)'!$B$1</f>
        <v>33006674.879999999</v>
      </c>
      <c r="Q346" s="21">
        <f>'Onslow Storage (dayhead)'!Q346*'Onslow Storage (M3)'!$B$1</f>
        <v>35647404.479999997</v>
      </c>
      <c r="R346" s="21">
        <f>'Onslow Storage (dayhead)'!R346*'Onslow Storage (M3)'!$B$1</f>
        <v>36222007.68</v>
      </c>
      <c r="S346" s="21">
        <f>'Onslow Storage (dayhead)'!S346*'Onslow Storage (M3)'!$B$1</f>
        <v>42762703.68</v>
      </c>
      <c r="T346" s="21">
        <f>'Onslow Storage (dayhead)'!T346*'Onslow Storage (M3)'!$B$1</f>
        <v>44244446.399999999</v>
      </c>
      <c r="U346" s="21">
        <f>'Onslow Storage (dayhead)'!U346*'Onslow Storage (M3)'!$B$1</f>
        <v>36676800</v>
      </c>
      <c r="V346" s="21">
        <f>'Onslow Storage (dayhead)'!V346*'Onslow Storage (M3)'!$B$1</f>
        <v>44501184</v>
      </c>
      <c r="W346" s="21">
        <f>'Onslow Storage (dayhead)'!W346*'Onslow Storage (M3)'!$B$1</f>
        <v>0</v>
      </c>
      <c r="X346" s="20">
        <f t="shared" si="21"/>
        <v>10269504</v>
      </c>
      <c r="Y346" s="14">
        <f t="shared" si="23"/>
        <v>34214075.135999992</v>
      </c>
      <c r="Z346" s="26" t="str">
        <f t="shared" si="22"/>
        <v/>
      </c>
    </row>
    <row r="347" spans="1:26" ht="15">
      <c r="A347" s="16">
        <v>36870</v>
      </c>
      <c r="B347" s="24">
        <f t="shared" si="20"/>
        <v>46457280</v>
      </c>
      <c r="C347" s="21">
        <f>'Onslow Storage (dayhead)'!C347*'Onslow Storage (M3)'!$B$1</f>
        <v>46457280</v>
      </c>
      <c r="D347" s="21">
        <f>'Onslow Storage (dayhead)'!D347*'Onslow Storage (M3)'!$B$1</f>
        <v>0</v>
      </c>
      <c r="E347" s="21">
        <f>'Onslow Storage (dayhead)'!E347*'Onslow Storage (M3)'!$B$1</f>
        <v>37874908.799999997</v>
      </c>
      <c r="F347" s="21">
        <f>'Onslow Storage (dayhead)'!F347*'Onslow Storage (M3)'!$B$1</f>
        <v>27815685.119999997</v>
      </c>
      <c r="G347" s="21">
        <f>'Onslow Storage (dayhead)'!G347*'Onslow Storage (M3)'!$B$1</f>
        <v>33165607.68</v>
      </c>
      <c r="H347" s="21">
        <f>'Onslow Storage (dayhead)'!H347*'Onslow Storage (M3)'!$B$1</f>
        <v>46139414.399999999</v>
      </c>
      <c r="I347" s="21">
        <f>'Onslow Storage (dayhead)'!I347*'Onslow Storage (M3)'!$B$1</f>
        <v>26211686.399999999</v>
      </c>
      <c r="J347" s="21">
        <f>'Onslow Storage (dayhead)'!J347*'Onslow Storage (M3)'!$B$1</f>
        <v>45760420.799999997</v>
      </c>
      <c r="K347" s="21">
        <f>'Onslow Storage (dayhead)'!K347*'Onslow Storage (M3)'!$B$1</f>
        <v>13748909.76</v>
      </c>
      <c r="L347" s="21">
        <f>'Onslow Storage (dayhead)'!L347*'Onslow Storage (M3)'!$B$1</f>
        <v>44012160</v>
      </c>
      <c r="M347" s="21">
        <f>'Onslow Storage (dayhead)'!M347*'Onslow Storage (M3)'!$B$1</f>
        <v>32251132.799999997</v>
      </c>
      <c r="N347" s="21">
        <f>'Onslow Storage (dayhead)'!N347*'Onslow Storage (M3)'!$B$1</f>
        <v>27898819.199999999</v>
      </c>
      <c r="O347" s="21">
        <f>'Onslow Storage (dayhead)'!O347*'Onslow Storage (M3)'!$B$1</f>
        <v>30343939.199999999</v>
      </c>
      <c r="P347" s="21">
        <f>'Onslow Storage (dayhead)'!P347*'Onslow Storage (M3)'!$B$1</f>
        <v>33062912.639999997</v>
      </c>
      <c r="Q347" s="21">
        <f>'Onslow Storage (dayhead)'!Q347*'Onslow Storage (M3)'!$B$1</f>
        <v>35588721.600000001</v>
      </c>
      <c r="R347" s="21">
        <f>'Onslow Storage (dayhead)'!R347*'Onslow Storage (M3)'!$B$1</f>
        <v>36102196.799999997</v>
      </c>
      <c r="S347" s="21">
        <f>'Onslow Storage (dayhead)'!S347*'Onslow Storage (M3)'!$B$1</f>
        <v>42501075.839999996</v>
      </c>
      <c r="T347" s="21">
        <f>'Onslow Storage (dayhead)'!T347*'Onslow Storage (M3)'!$B$1</f>
        <v>44232220.799999997</v>
      </c>
      <c r="U347" s="21">
        <f>'Onslow Storage (dayhead)'!U347*'Onslow Storage (M3)'!$B$1</f>
        <v>36640123.199999996</v>
      </c>
      <c r="V347" s="21">
        <f>'Onslow Storage (dayhead)'!V347*'Onslow Storage (M3)'!$B$1</f>
        <v>44354476.799999997</v>
      </c>
      <c r="W347" s="21">
        <f>'Onslow Storage (dayhead)'!W347*'Onslow Storage (M3)'!$B$1</f>
        <v>0</v>
      </c>
      <c r="X347" s="20">
        <f t="shared" si="21"/>
        <v>10269504</v>
      </c>
      <c r="Y347" s="14">
        <f t="shared" si="23"/>
        <v>34208084.591999993</v>
      </c>
      <c r="Z347" s="26" t="str">
        <f t="shared" si="22"/>
        <v/>
      </c>
    </row>
    <row r="348" spans="1:26" ht="15">
      <c r="A348" s="16">
        <v>36871</v>
      </c>
      <c r="B348" s="24">
        <f t="shared" si="20"/>
        <v>46457280</v>
      </c>
      <c r="C348" s="21">
        <f>'Onslow Storage (dayhead)'!C348*'Onslow Storage (M3)'!$B$1</f>
        <v>46029384</v>
      </c>
      <c r="D348" s="21">
        <f>'Onslow Storage (dayhead)'!D348*'Onslow Storage (M3)'!$B$1</f>
        <v>0</v>
      </c>
      <c r="E348" s="21">
        <f>'Onslow Storage (dayhead)'!E348*'Onslow Storage (M3)'!$B$1</f>
        <v>37887134.399999999</v>
      </c>
      <c r="F348" s="21">
        <f>'Onslow Storage (dayhead)'!F348*'Onslow Storage (M3)'!$B$1</f>
        <v>28167782.399999999</v>
      </c>
      <c r="G348" s="21">
        <f>'Onslow Storage (dayhead)'!G348*'Onslow Storage (M3)'!$B$1</f>
        <v>33087363.84</v>
      </c>
      <c r="H348" s="21">
        <f>'Onslow Storage (dayhead)'!H348*'Onslow Storage (M3)'!$B$1</f>
        <v>45992707.199999996</v>
      </c>
      <c r="I348" s="21">
        <f>'Onslow Storage (dayhead)'!I348*'Onslow Storage (M3)'!$B$1</f>
        <v>26285040</v>
      </c>
      <c r="J348" s="21">
        <f>'Onslow Storage (dayhead)'!J348*'Onslow Storage (M3)'!$B$1</f>
        <v>45760420.799999997</v>
      </c>
      <c r="K348" s="21">
        <f>'Onslow Storage (dayhead)'!K348*'Onslow Storage (M3)'!$B$1</f>
        <v>13654772.639999999</v>
      </c>
      <c r="L348" s="21">
        <f>'Onslow Storage (dayhead)'!L348*'Onslow Storage (M3)'!$B$1</f>
        <v>44109964.799999997</v>
      </c>
      <c r="M348" s="21">
        <f>'Onslow Storage (dayhead)'!M348*'Onslow Storage (M3)'!$B$1</f>
        <v>32079974.399999999</v>
      </c>
      <c r="N348" s="21">
        <f>'Onslow Storage (dayhead)'!N348*'Onslow Storage (M3)'!$B$1</f>
        <v>28082203.199999999</v>
      </c>
      <c r="O348" s="21">
        <f>'Onslow Storage (dayhead)'!O348*'Onslow Storage (M3)'!$B$1</f>
        <v>30163000.32</v>
      </c>
      <c r="P348" s="21">
        <f>'Onslow Storage (dayhead)'!P348*'Onslow Storage (M3)'!$B$1</f>
        <v>32952882.239999998</v>
      </c>
      <c r="Q348" s="21">
        <f>'Onslow Storage (dayhead)'!Q348*'Onslow Storage (M3)'!$B$1</f>
        <v>35503142.399999999</v>
      </c>
      <c r="R348" s="21">
        <f>'Onslow Storage (dayhead)'!R348*'Onslow Storage (M3)'!$B$1</f>
        <v>36028843.199999996</v>
      </c>
      <c r="S348" s="21">
        <f>'Onslow Storage (dayhead)'!S348*'Onslow Storage (M3)'!$B$1</f>
        <v>42244338.239999995</v>
      </c>
      <c r="T348" s="21">
        <f>'Onslow Storage (dayhead)'!T348*'Onslow Storage (M3)'!$B$1</f>
        <v>44122190.399999999</v>
      </c>
      <c r="U348" s="21">
        <f>'Onslow Storage (dayhead)'!U348*'Onslow Storage (M3)'!$B$1</f>
        <v>36569214.719999999</v>
      </c>
      <c r="V348" s="21">
        <f>'Onslow Storage (dayhead)'!V348*'Onslow Storage (M3)'!$B$1</f>
        <v>44109964.799999997</v>
      </c>
      <c r="W348" s="21">
        <f>'Onslow Storage (dayhead)'!W348*'Onslow Storage (M3)'!$B$1</f>
        <v>0</v>
      </c>
      <c r="X348" s="20">
        <f t="shared" si="21"/>
        <v>10269504</v>
      </c>
      <c r="Y348" s="14">
        <f t="shared" si="23"/>
        <v>34141516.199999996</v>
      </c>
      <c r="Z348" s="26" t="str">
        <f t="shared" si="22"/>
        <v/>
      </c>
    </row>
    <row r="349" spans="1:26" ht="15">
      <c r="A349" s="16">
        <v>36872</v>
      </c>
      <c r="B349" s="24">
        <f t="shared" si="20"/>
        <v>46457280</v>
      </c>
      <c r="C349" s="21">
        <f>'Onslow Storage (dayhead)'!C349*'Onslow Storage (M3)'!$B$1</f>
        <v>46750694.399999999</v>
      </c>
      <c r="D349" s="21">
        <f>'Onslow Storage (dayhead)'!D349*'Onslow Storage (M3)'!$B$1</f>
        <v>0</v>
      </c>
      <c r="E349" s="21">
        <f>'Onslow Storage (dayhead)'!E349*'Onslow Storage (M3)'!$B$1</f>
        <v>37801555.199999996</v>
      </c>
      <c r="F349" s="21">
        <f>'Onslow Storage (dayhead)'!F349*'Onslow Storage (M3)'!$B$1</f>
        <v>28314489.599999998</v>
      </c>
      <c r="G349" s="21">
        <f>'Onslow Storage (dayhead)'!G349*'Onslow Storage (M3)'!$B$1</f>
        <v>33104479.68</v>
      </c>
      <c r="H349" s="21">
        <f>'Onslow Storage (dayhead)'!H349*'Onslow Storage (M3)'!$B$1</f>
        <v>46029384</v>
      </c>
      <c r="I349" s="21">
        <f>'Onslow Storage (dayhead)'!I349*'Onslow Storage (M3)'!$B$1</f>
        <v>26468424</v>
      </c>
      <c r="J349" s="21">
        <f>'Onslow Storage (dayhead)'!J349*'Onslow Storage (M3)'!$B$1</f>
        <v>45381427.199999996</v>
      </c>
      <c r="K349" s="21">
        <f>'Onslow Storage (dayhead)'!K349*'Onslow Storage (M3)'!$B$1</f>
        <v>13576325.040000001</v>
      </c>
      <c r="L349" s="21">
        <f>'Onslow Storage (dayhead)'!L349*'Onslow Storage (M3)'!$B$1</f>
        <v>44598988.799999997</v>
      </c>
      <c r="M349" s="21">
        <f>'Onslow Storage (dayhead)'!M349*'Onslow Storage (M3)'!$B$1</f>
        <v>31847688</v>
      </c>
      <c r="N349" s="21">
        <f>'Onslow Storage (dayhead)'!N349*'Onslow Storage (M3)'!$B$1</f>
        <v>28069977.599999998</v>
      </c>
      <c r="O349" s="21">
        <f>'Onslow Storage (dayhead)'!O349*'Onslow Storage (M3)'!$B$1</f>
        <v>30067640.639999997</v>
      </c>
      <c r="P349" s="21">
        <f>'Onslow Storage (dayhead)'!P349*'Onslow Storage (M3)'!$B$1</f>
        <v>32855077.439999998</v>
      </c>
      <c r="Q349" s="21">
        <f>'Onslow Storage (dayhead)'!Q349*'Onslow Storage (M3)'!$B$1</f>
        <v>35246404.799999997</v>
      </c>
      <c r="R349" s="21">
        <f>'Onslow Storage (dayhead)'!R349*'Onslow Storage (M3)'!$B$1</f>
        <v>35960379.839999996</v>
      </c>
      <c r="S349" s="21">
        <f>'Onslow Storage (dayhead)'!S349*'Onslow Storage (M3)'!$B$1</f>
        <v>42007161.600000001</v>
      </c>
      <c r="T349" s="21">
        <f>'Onslow Storage (dayhead)'!T349*'Onslow Storage (M3)'!$B$1</f>
        <v>44036611.199999996</v>
      </c>
      <c r="U349" s="21">
        <f>'Onslow Storage (dayhead)'!U349*'Onslow Storage (M3)'!$B$1</f>
        <v>36424952.640000001</v>
      </c>
      <c r="V349" s="21">
        <f>'Onslow Storage (dayhead)'!V349*'Onslow Storage (M3)'!$B$1</f>
        <v>44036611.199999996</v>
      </c>
      <c r="W349" s="21">
        <f>'Onslow Storage (dayhead)'!W349*'Onslow Storage (M3)'!$B$1</f>
        <v>0</v>
      </c>
      <c r="X349" s="20">
        <f t="shared" si="21"/>
        <v>10269504</v>
      </c>
      <c r="Y349" s="14">
        <f t="shared" si="23"/>
        <v>34128913.644000009</v>
      </c>
      <c r="Z349" s="26" t="str">
        <f t="shared" si="22"/>
        <v/>
      </c>
    </row>
    <row r="350" spans="1:26" ht="15">
      <c r="A350" s="16">
        <v>36873</v>
      </c>
      <c r="B350" s="24">
        <f t="shared" si="20"/>
        <v>46457280</v>
      </c>
      <c r="C350" s="21">
        <f>'Onslow Storage (dayhead)'!C350*'Onslow Storage (M3)'!$B$1</f>
        <v>49357192.32</v>
      </c>
      <c r="D350" s="21">
        <f>'Onslow Storage (dayhead)'!D350*'Onslow Storage (M3)'!$B$1</f>
        <v>0</v>
      </c>
      <c r="E350" s="21">
        <f>'Onslow Storage (dayhead)'!E350*'Onslow Storage (M3)'!$B$1</f>
        <v>37777104</v>
      </c>
      <c r="F350" s="21">
        <f>'Onslow Storage (dayhead)'!F350*'Onslow Storage (M3)'!$B$1</f>
        <v>28338940.799999997</v>
      </c>
      <c r="G350" s="21">
        <f>'Onslow Storage (dayhead)'!G350*'Onslow Storage (M3)'!$B$1</f>
        <v>33102034.559999999</v>
      </c>
      <c r="H350" s="21">
        <f>'Onslow Storage (dayhead)'!H350*'Onslow Storage (M3)'!$B$1</f>
        <v>46017158.399999999</v>
      </c>
      <c r="I350" s="21">
        <f>'Onslow Storage (dayhead)'!I350*'Onslow Storage (M3)'!$B$1</f>
        <v>26615131.199999999</v>
      </c>
      <c r="J350" s="21">
        <f>'Onslow Storage (dayhead)'!J350*'Onslow Storage (M3)'!$B$1</f>
        <v>45474341.759999998</v>
      </c>
      <c r="K350" s="21">
        <f>'Onslow Storage (dayhead)'!K350*'Onslow Storage (M3)'!$B$1</f>
        <v>13510952.039999999</v>
      </c>
      <c r="L350" s="21">
        <f>'Onslow Storage (dayhead)'!L350*'Onslow Storage (M3)'!$B$1</f>
        <v>45356976</v>
      </c>
      <c r="M350" s="21">
        <f>'Onslow Storage (dayhead)'!M350*'Onslow Storage (M3)'!$B$1</f>
        <v>31688755.199999999</v>
      </c>
      <c r="N350" s="21">
        <f>'Onslow Storage (dayhead)'!N350*'Onslow Storage (M3)'!$B$1</f>
        <v>28265587.199999999</v>
      </c>
      <c r="O350" s="21">
        <f>'Onslow Storage (dayhead)'!O350*'Onslow Storage (M3)'!$B$1</f>
        <v>30018738.239999998</v>
      </c>
      <c r="P350" s="21">
        <f>'Onslow Storage (dayhead)'!P350*'Onslow Storage (M3)'!$B$1</f>
        <v>32789059.199999999</v>
      </c>
      <c r="Q350" s="21">
        <f>'Onslow Storage (dayhead)'!Q350*'Onslow Storage (M3)'!$B$1</f>
        <v>35124148.799999997</v>
      </c>
      <c r="R350" s="21">
        <f>'Onslow Storage (dayhead)'!R350*'Onslow Storage (M3)'!$B$1</f>
        <v>35710977.600000001</v>
      </c>
      <c r="S350" s="21">
        <f>'Onslow Storage (dayhead)'!S350*'Onslow Storage (M3)'!$B$1</f>
        <v>41738198.399999999</v>
      </c>
      <c r="T350" s="21">
        <f>'Onslow Storage (dayhead)'!T350*'Onslow Storage (M3)'!$B$1</f>
        <v>43987708.799999997</v>
      </c>
      <c r="U350" s="21">
        <f>'Onslow Storage (dayhead)'!U350*'Onslow Storage (M3)'!$B$1</f>
        <v>36390720.960000001</v>
      </c>
      <c r="V350" s="21">
        <f>'Onslow Storage (dayhead)'!V350*'Onslow Storage (M3)'!$B$1</f>
        <v>43804324.799999997</v>
      </c>
      <c r="W350" s="21">
        <f>'Onslow Storage (dayhead)'!W350*'Onslow Storage (M3)'!$B$1</f>
        <v>0</v>
      </c>
      <c r="X350" s="20">
        <f t="shared" si="21"/>
        <v>10269504</v>
      </c>
      <c r="Y350" s="14">
        <f t="shared" si="23"/>
        <v>34253402.513999999</v>
      </c>
      <c r="Z350" s="26" t="str">
        <f t="shared" si="22"/>
        <v/>
      </c>
    </row>
    <row r="351" spans="1:26" ht="15">
      <c r="A351" s="16">
        <v>36874</v>
      </c>
      <c r="B351" s="24">
        <f t="shared" si="20"/>
        <v>46457280</v>
      </c>
      <c r="C351" s="21">
        <f>'Onslow Storage (dayhead)'!C351*'Onslow Storage (M3)'!$B$1</f>
        <v>49274058.239999995</v>
      </c>
      <c r="D351" s="21">
        <f>'Onslow Storage (dayhead)'!D351*'Onslow Storage (M3)'!$B$1</f>
        <v>0</v>
      </c>
      <c r="E351" s="21">
        <f>'Onslow Storage (dayhead)'!E351*'Onslow Storage (M3)'!$B$1</f>
        <v>37618171.199999996</v>
      </c>
      <c r="F351" s="21">
        <f>'Onslow Storage (dayhead)'!F351*'Onslow Storage (M3)'!$B$1</f>
        <v>28314489.599999998</v>
      </c>
      <c r="G351" s="21">
        <f>'Onslow Storage (dayhead)'!G351*'Onslow Storage (M3)'!$B$1</f>
        <v>33429680.639999997</v>
      </c>
      <c r="H351" s="21">
        <f>'Onslow Storage (dayhead)'!H351*'Onslow Storage (M3)'!$B$1</f>
        <v>45625939.199999996</v>
      </c>
      <c r="I351" s="21">
        <f>'Onslow Storage (dayhead)'!I351*'Onslow Storage (M3)'!$B$1</f>
        <v>26769173.759999998</v>
      </c>
      <c r="J351" s="21">
        <f>'Onslow Storage (dayhead)'!J351*'Onslow Storage (M3)'!$B$1</f>
        <v>45161366.399999999</v>
      </c>
      <c r="K351" s="21">
        <f>'Onslow Storage (dayhead)'!K351*'Onslow Storage (M3)'!$B$1</f>
        <v>13456474.540000001</v>
      </c>
      <c r="L351" s="21">
        <f>'Onslow Storage (dayhead)'!L351*'Onslow Storage (M3)'!$B$1</f>
        <v>46009823.039999999</v>
      </c>
      <c r="M351" s="21">
        <f>'Onslow Storage (dayhead)'!M351*'Onslow Storage (M3)'!$B$1</f>
        <v>31395340.799999997</v>
      </c>
      <c r="N351" s="21">
        <f>'Onslow Storage (dayhead)'!N351*'Onslow Storage (M3)'!$B$1</f>
        <v>28375617.599999998</v>
      </c>
      <c r="O351" s="21">
        <f>'Onslow Storage (dayhead)'!O351*'Onslow Storage (M3)'!$B$1</f>
        <v>30018738.239999998</v>
      </c>
      <c r="P351" s="21">
        <f>'Onslow Storage (dayhead)'!P351*'Onslow Storage (M3)'!$B$1</f>
        <v>32691254.399999999</v>
      </c>
      <c r="Q351" s="21">
        <f>'Onslow Storage (dayhead)'!Q351*'Onslow Storage (M3)'!$B$1</f>
        <v>35094807.359999999</v>
      </c>
      <c r="R351" s="21">
        <f>'Onslow Storage (dayhead)'!R351*'Onslow Storage (M3)'!$B$1</f>
        <v>35637624</v>
      </c>
      <c r="S351" s="21">
        <f>'Onslow Storage (dayhead)'!S351*'Onslow Storage (M3)'!$B$1</f>
        <v>41547479.039999999</v>
      </c>
      <c r="T351" s="21">
        <f>'Onslow Storage (dayhead)'!T351*'Onslow Storage (M3)'!$B$1</f>
        <v>43743196.799999997</v>
      </c>
      <c r="U351" s="21">
        <f>'Onslow Storage (dayhead)'!U351*'Onslow Storage (M3)'!$B$1</f>
        <v>36278245.439999998</v>
      </c>
      <c r="V351" s="21">
        <f>'Onslow Storage (dayhead)'!V351*'Onslow Storage (M3)'!$B$1</f>
        <v>43645392</v>
      </c>
      <c r="W351" s="21">
        <f>'Onslow Storage (dayhead)'!W351*'Onslow Storage (M3)'!$B$1</f>
        <v>0</v>
      </c>
      <c r="X351" s="20">
        <f t="shared" si="21"/>
        <v>10269504</v>
      </c>
      <c r="Y351" s="14">
        <f t="shared" si="23"/>
        <v>34204343.614999995</v>
      </c>
      <c r="Z351" s="26" t="str">
        <f t="shared" si="22"/>
        <v/>
      </c>
    </row>
    <row r="352" spans="1:26" ht="15">
      <c r="A352" s="16">
        <v>36875</v>
      </c>
      <c r="B352" s="24">
        <f t="shared" si="20"/>
        <v>46457280</v>
      </c>
      <c r="C352" s="21">
        <f>'Onslow Storage (dayhead)'!C352*'Onslow Storage (M3)'!$B$1</f>
        <v>49176253.439999998</v>
      </c>
      <c r="D352" s="21">
        <f>'Onslow Storage (dayhead)'!D352*'Onslow Storage (M3)'!$B$1</f>
        <v>0</v>
      </c>
      <c r="E352" s="21">
        <f>'Onslow Storage (dayhead)'!E352*'Onslow Storage (M3)'!$B$1</f>
        <v>37532592</v>
      </c>
      <c r="F352" s="21">
        <f>'Onslow Storage (dayhead)'!F352*'Onslow Storage (M3)'!$B$1</f>
        <v>28167782.399999999</v>
      </c>
      <c r="G352" s="21">
        <f>'Onslow Storage (dayhead)'!G352*'Onslow Storage (M3)'!$B$1</f>
        <v>33767107.199999996</v>
      </c>
      <c r="H352" s="21">
        <f>'Onslow Storage (dayhead)'!H352*'Onslow Storage (M3)'!$B$1</f>
        <v>45405878.399999999</v>
      </c>
      <c r="I352" s="21">
        <f>'Onslow Storage (dayhead)'!I352*'Onslow Storage (M3)'!$B$1</f>
        <v>26651808</v>
      </c>
      <c r="J352" s="21">
        <f>'Onslow Storage (dayhead)'!J352*'Onslow Storage (M3)'!$B$1</f>
        <v>44647891.199999996</v>
      </c>
      <c r="K352" s="21">
        <f>'Onslow Storage (dayhead)'!K352*'Onslow Storage (M3)'!$B$1</f>
        <v>13411076.623333335</v>
      </c>
      <c r="L352" s="21">
        <f>'Onslow Storage (dayhead)'!L352*'Onslow Storage (M3)'!$B$1</f>
        <v>46420603.199999996</v>
      </c>
      <c r="M352" s="21">
        <f>'Onslow Storage (dayhead)'!M352*'Onslow Storage (M3)'!$B$1</f>
        <v>31101926.399999999</v>
      </c>
      <c r="N352" s="21">
        <f>'Onslow Storage (dayhead)'!N352*'Onslow Storage (M3)'!$B$1</f>
        <v>28490538.239999998</v>
      </c>
      <c r="O352" s="21">
        <f>'Onslow Storage (dayhead)'!O352*'Onslow Storage (M3)'!$B$1</f>
        <v>29815793.279999997</v>
      </c>
      <c r="P352" s="21">
        <f>'Onslow Storage (dayhead)'!P352*'Onslow Storage (M3)'!$B$1</f>
        <v>32654577.599999998</v>
      </c>
      <c r="Q352" s="21">
        <f>'Onslow Storage (dayhead)'!Q352*'Onslow Storage (M3)'!$B$1</f>
        <v>34940764.799999997</v>
      </c>
      <c r="R352" s="21">
        <f>'Onslow Storage (dayhead)'!R352*'Onslow Storage (M3)'!$B$1</f>
        <v>35735428.799999997</v>
      </c>
      <c r="S352" s="21">
        <f>'Onslow Storage (dayhead)'!S352*'Onslow Storage (M3)'!$B$1</f>
        <v>41214942.719999999</v>
      </c>
      <c r="T352" s="21">
        <f>'Onslow Storage (dayhead)'!T352*'Onslow Storage (M3)'!$B$1</f>
        <v>43645392</v>
      </c>
      <c r="U352" s="21">
        <f>'Onslow Storage (dayhead)'!U352*'Onslow Storage (M3)'!$B$1</f>
        <v>36138873.600000001</v>
      </c>
      <c r="V352" s="21">
        <f>'Onslow Storage (dayhead)'!V352*'Onslow Storage (M3)'!$B$1</f>
        <v>43405770.239999995</v>
      </c>
      <c r="W352" s="21">
        <f>'Onslow Storage (dayhead)'!W352*'Onslow Storage (M3)'!$B$1</f>
        <v>0</v>
      </c>
      <c r="X352" s="20">
        <f t="shared" si="21"/>
        <v>10269504</v>
      </c>
      <c r="Y352" s="14">
        <f t="shared" si="23"/>
        <v>34116250.007166669</v>
      </c>
      <c r="Z352" s="26" t="str">
        <f t="shared" si="22"/>
        <v/>
      </c>
    </row>
    <row r="353" spans="1:26" ht="15">
      <c r="A353" s="16">
        <v>36876</v>
      </c>
      <c r="B353" s="24">
        <f t="shared" si="20"/>
        <v>46457280</v>
      </c>
      <c r="C353" s="21">
        <f>'Onslow Storage (dayhead)'!C353*'Onslow Storage (M3)'!$B$1</f>
        <v>48706790.399999999</v>
      </c>
      <c r="D353" s="21">
        <f>'Onslow Storage (dayhead)'!D353*'Onslow Storage (M3)'!$B$1</f>
        <v>0</v>
      </c>
      <c r="E353" s="21">
        <f>'Onslow Storage (dayhead)'!E353*'Onslow Storage (M3)'!$B$1</f>
        <v>37581494.399999999</v>
      </c>
      <c r="F353" s="21">
        <f>'Onslow Storage (dayhead)'!F353*'Onslow Storage (M3)'!$B$1</f>
        <v>28094428.799999997</v>
      </c>
      <c r="G353" s="21">
        <f>'Onslow Storage (dayhead)'!G353*'Onslow Storage (M3)'!$B$1</f>
        <v>33840460.799999997</v>
      </c>
      <c r="H353" s="21">
        <f>'Onslow Storage (dayhead)'!H353*'Onslow Storage (M3)'!$B$1</f>
        <v>45474341.759999998</v>
      </c>
      <c r="I353" s="21">
        <f>'Onslow Storage (dayhead)'!I353*'Onslow Storage (M3)'!$B$1</f>
        <v>26651808</v>
      </c>
      <c r="J353" s="21">
        <f>'Onslow Storage (dayhead)'!J353*'Onslow Storage (M3)'!$B$1</f>
        <v>44427830.399999999</v>
      </c>
      <c r="K353" s="21">
        <f>'Onslow Storage (dayhead)'!K353*'Onslow Storage (M3)'!$B$1</f>
        <v>13373245.026111111</v>
      </c>
      <c r="L353" s="21">
        <f>'Onslow Storage (dayhead)'!L353*'Onslow Storage (M3)'!$B$1</f>
        <v>46481731.199999996</v>
      </c>
      <c r="M353" s="21">
        <f>'Onslow Storage (dayhead)'!M353*'Onslow Storage (M3)'!$B$1</f>
        <v>31053024</v>
      </c>
      <c r="N353" s="21">
        <f>'Onslow Storage (dayhead)'!N353*'Onslow Storage (M3)'!$B$1</f>
        <v>28429410.239999998</v>
      </c>
      <c r="O353" s="21">
        <f>'Onslow Storage (dayhead)'!O353*'Onslow Storage (M3)'!$B$1</f>
        <v>29610403.199999999</v>
      </c>
      <c r="P353" s="21">
        <f>'Onslow Storage (dayhead)'!P353*'Onslow Storage (M3)'!$B$1</f>
        <v>32593449.599999998</v>
      </c>
      <c r="Q353" s="21">
        <f>'Onslow Storage (dayhead)'!Q353*'Onslow Storage (M3)'!$B$1</f>
        <v>34696252.799999997</v>
      </c>
      <c r="R353" s="21">
        <f>'Onslow Storage (dayhead)'!R353*'Onslow Storage (M3)'!$B$1</f>
        <v>35515368</v>
      </c>
      <c r="S353" s="21">
        <f>'Onslow Storage (dayhead)'!S353*'Onslow Storage (M3)'!$B$1</f>
        <v>41151369.600000001</v>
      </c>
      <c r="T353" s="21">
        <f>'Onslow Storage (dayhead)'!T353*'Onslow Storage (M3)'!$B$1</f>
        <v>43498684.799999997</v>
      </c>
      <c r="U353" s="21">
        <f>'Onslow Storage (dayhead)'!U353*'Onslow Storage (M3)'!$B$1</f>
        <v>36082635.839999996</v>
      </c>
      <c r="V353" s="21">
        <f>'Onslow Storage (dayhead)'!V353*'Onslow Storage (M3)'!$B$1</f>
        <v>43124581.439999998</v>
      </c>
      <c r="W353" s="21">
        <f>'Onslow Storage (dayhead)'!W353*'Onslow Storage (M3)'!$B$1</f>
        <v>0</v>
      </c>
      <c r="X353" s="20">
        <f t="shared" si="21"/>
        <v>10269504</v>
      </c>
      <c r="Y353" s="14">
        <f t="shared" si="23"/>
        <v>34019365.515305556</v>
      </c>
      <c r="Z353" s="26" t="str">
        <f t="shared" si="22"/>
        <v/>
      </c>
    </row>
    <row r="354" spans="1:26" ht="15">
      <c r="A354" s="16">
        <v>36877</v>
      </c>
      <c r="B354" s="24">
        <f t="shared" si="20"/>
        <v>46457280</v>
      </c>
      <c r="C354" s="21">
        <f>'Onslow Storage (dayhead)'!C354*'Onslow Storage (M3)'!$B$1</f>
        <v>48706790.399999999</v>
      </c>
      <c r="D354" s="21">
        <f>'Onslow Storage (dayhead)'!D354*'Onslow Storage (M3)'!$B$1</f>
        <v>0</v>
      </c>
      <c r="E354" s="21">
        <f>'Onslow Storage (dayhead)'!E354*'Onslow Storage (M3)'!$B$1</f>
        <v>37434787.199999996</v>
      </c>
      <c r="F354" s="21">
        <f>'Onslow Storage (dayhead)'!F354*'Onslow Storage (M3)'!$B$1</f>
        <v>28033300.799999997</v>
      </c>
      <c r="G354" s="21">
        <f>'Onslow Storage (dayhead)'!G354*'Onslow Storage (M3)'!$B$1</f>
        <v>33882027.839999996</v>
      </c>
      <c r="H354" s="21">
        <f>'Onslow Storage (dayhead)'!H354*'Onslow Storage (M3)'!$B$1</f>
        <v>44965756.799999997</v>
      </c>
      <c r="I354" s="21">
        <f>'Onslow Storage (dayhead)'!I354*'Onslow Storage (M3)'!$B$1</f>
        <v>26615131.199999999</v>
      </c>
      <c r="J354" s="21">
        <f>'Onslow Storage (dayhead)'!J354*'Onslow Storage (M3)'!$B$1</f>
        <v>44256672</v>
      </c>
      <c r="K354" s="21">
        <f>'Onslow Storage (dayhead)'!K354*'Onslow Storage (M3)'!$B$1</f>
        <v>13184087.039999999</v>
      </c>
      <c r="L354" s="21">
        <f>'Onslow Storage (dayhead)'!L354*'Onslow Storage (M3)'!$B$1</f>
        <v>47068560</v>
      </c>
      <c r="M354" s="21">
        <f>'Onslow Storage (dayhead)'!M354*'Onslow Storage (M3)'!$B$1</f>
        <v>30889200.959999997</v>
      </c>
      <c r="N354" s="21">
        <f>'Onslow Storage (dayhead)'!N354*'Onslow Storage (M3)'!$B$1</f>
        <v>28571227.199999999</v>
      </c>
      <c r="O354" s="21">
        <f>'Onslow Storage (dayhead)'!O354*'Onslow Storage (M3)'!$B$1</f>
        <v>29488147.199999999</v>
      </c>
      <c r="P354" s="21">
        <f>'Onslow Storage (dayhead)'!P354*'Onslow Storage (M3)'!$B$1</f>
        <v>32754827.52</v>
      </c>
      <c r="Q354" s="21">
        <f>'Onslow Storage (dayhead)'!Q354*'Onslow Storage (M3)'!$B$1</f>
        <v>34671801.600000001</v>
      </c>
      <c r="R354" s="21">
        <f>'Onslow Storage (dayhead)'!R354*'Onslow Storage (M3)'!$B$1</f>
        <v>35185276.799999997</v>
      </c>
      <c r="S354" s="21">
        <f>'Onslow Storage (dayhead)'!S354*'Onslow Storage (M3)'!$B$1</f>
        <v>40980211.199999996</v>
      </c>
      <c r="T354" s="21">
        <f>'Onslow Storage (dayhead)'!T354*'Onslow Storage (M3)'!$B$1</f>
        <v>43408215.359999999</v>
      </c>
      <c r="U354" s="21">
        <f>'Onslow Storage (dayhead)'!U354*'Onslow Storage (M3)'!$B$1</f>
        <v>35994611.519999996</v>
      </c>
      <c r="V354" s="21">
        <f>'Onslow Storage (dayhead)'!V354*'Onslow Storage (M3)'!$B$1</f>
        <v>42862953.600000001</v>
      </c>
      <c r="W354" s="21">
        <f>'Onslow Storage (dayhead)'!W354*'Onslow Storage (M3)'!$B$1</f>
        <v>0</v>
      </c>
      <c r="X354" s="20">
        <f t="shared" si="21"/>
        <v>10269504</v>
      </c>
      <c r="Y354" s="14">
        <f t="shared" si="23"/>
        <v>33947679.311999999</v>
      </c>
      <c r="Z354" s="26" t="str">
        <f t="shared" si="22"/>
        <v/>
      </c>
    </row>
    <row r="355" spans="1:26" ht="15">
      <c r="A355" s="16">
        <v>36878</v>
      </c>
      <c r="B355" s="24">
        <f t="shared" si="20"/>
        <v>46457280</v>
      </c>
      <c r="C355" s="21">
        <f>'Onslow Storage (dayhead)'!C355*'Onslow Storage (M3)'!$B$1</f>
        <v>48633436.799999997</v>
      </c>
      <c r="D355" s="21">
        <f>'Onslow Storage (dayhead)'!D355*'Onslow Storage (M3)'!$B$1</f>
        <v>0</v>
      </c>
      <c r="E355" s="21">
        <f>'Onslow Storage (dayhead)'!E355*'Onslow Storage (M3)'!$B$1</f>
        <v>37630396.799999997</v>
      </c>
      <c r="F355" s="21">
        <f>'Onslow Storage (dayhead)'!F355*'Onslow Storage (M3)'!$B$1</f>
        <v>27925715.52</v>
      </c>
      <c r="G355" s="21">
        <f>'Onslow Storage (dayhead)'!G355*'Onslow Storage (M3)'!$B$1</f>
        <v>33840460.799999997</v>
      </c>
      <c r="H355" s="21">
        <f>'Onslow Storage (dayhead)'!H355*'Onslow Storage (M3)'!$B$1</f>
        <v>44916854.399999999</v>
      </c>
      <c r="I355" s="21">
        <f>'Onslow Storage (dayhead)'!I355*'Onslow Storage (M3)'!$B$1</f>
        <v>26615131.199999999</v>
      </c>
      <c r="J355" s="21">
        <f>'Onslow Storage (dayhead)'!J355*'Onslow Storage (M3)'!$B$1</f>
        <v>44073288</v>
      </c>
      <c r="K355" s="21">
        <f>'Onslow Storage (dayhead)'!K355*'Onslow Storage (M3)'!$B$1</f>
        <v>12956690.879999999</v>
      </c>
      <c r="L355" s="21">
        <f>'Onslow Storage (dayhead)'!L355*'Onslow Storage (M3)'!$B$1</f>
        <v>47508681.600000001</v>
      </c>
      <c r="M355" s="21">
        <f>'Onslow Storage (dayhead)'!M355*'Onslow Storage (M3)'!$B$1</f>
        <v>30832963.199999999</v>
      </c>
      <c r="N355" s="21">
        <f>'Onslow Storage (dayhead)'!N355*'Onslow Storage (M3)'!$B$1</f>
        <v>28669032</v>
      </c>
      <c r="O355" s="21">
        <f>'Onslow Storage (dayhead)'!O355*'Onslow Storage (M3)'!$B$1</f>
        <v>29427019.199999999</v>
      </c>
      <c r="P355" s="21">
        <f>'Onslow Storage (dayhead)'!P355*'Onslow Storage (M3)'!$B$1</f>
        <v>32972443.199999999</v>
      </c>
      <c r="Q355" s="21">
        <f>'Onslow Storage (dayhead)'!Q355*'Onslow Storage (M3)'!$B$1</f>
        <v>34459076.159999996</v>
      </c>
      <c r="R355" s="21">
        <f>'Onslow Storage (dayhead)'!R355*'Onslow Storage (M3)'!$B$1</f>
        <v>34798947.839999996</v>
      </c>
      <c r="S355" s="21">
        <f>'Onslow Storage (dayhead)'!S355*'Onslow Storage (M3)'!$B$1</f>
        <v>40735699.199999996</v>
      </c>
      <c r="T355" s="21">
        <f>'Onslow Storage (dayhead)'!T355*'Onslow Storage (M3)'!$B$1</f>
        <v>43400880</v>
      </c>
      <c r="U355" s="21">
        <f>'Onslow Storage (dayhead)'!U355*'Onslow Storage (M3)'!$B$1</f>
        <v>35874800.640000001</v>
      </c>
      <c r="V355" s="21">
        <f>'Onslow Storage (dayhead)'!V355*'Onslow Storage (M3)'!$B$1</f>
        <v>42635557.439999998</v>
      </c>
      <c r="W355" s="21">
        <f>'Onslow Storage (dayhead)'!W355*'Onslow Storage (M3)'!$B$1</f>
        <v>0</v>
      </c>
      <c r="X355" s="20">
        <f t="shared" si="21"/>
        <v>10269504</v>
      </c>
      <c r="Y355" s="14">
        <f t="shared" si="23"/>
        <v>33895353.743999995</v>
      </c>
      <c r="Z355" s="26" t="str">
        <f t="shared" si="22"/>
        <v/>
      </c>
    </row>
    <row r="356" spans="1:26" ht="15">
      <c r="A356" s="16">
        <v>36879</v>
      </c>
      <c r="B356" s="24">
        <f t="shared" si="20"/>
        <v>46457280</v>
      </c>
      <c r="C356" s="21">
        <f>'Onslow Storage (dayhead)'!C356*'Onslow Storage (M3)'!$B$1</f>
        <v>48144412.799999997</v>
      </c>
      <c r="D356" s="21">
        <f>'Onslow Storage (dayhead)'!D356*'Onslow Storage (M3)'!$B$1</f>
        <v>0</v>
      </c>
      <c r="E356" s="21">
        <f>'Onslow Storage (dayhead)'!E356*'Onslow Storage (M3)'!$B$1</f>
        <v>37361433.600000001</v>
      </c>
      <c r="F356" s="21">
        <f>'Onslow Storage (dayhead)'!F356*'Onslow Storage (M3)'!$B$1</f>
        <v>28069977.599999998</v>
      </c>
      <c r="G356" s="21">
        <f>'Onslow Storage (dayhead)'!G356*'Onslow Storage (M3)'!$B$1</f>
        <v>33583723.199999996</v>
      </c>
      <c r="H356" s="21">
        <f>'Onslow Storage (dayhead)'!H356*'Onslow Storage (M3)'!$B$1</f>
        <v>44464507.199999996</v>
      </c>
      <c r="I356" s="21">
        <f>'Onslow Storage (dayhead)'!I356*'Onslow Storage (M3)'!$B$1</f>
        <v>26529552</v>
      </c>
      <c r="J356" s="21">
        <f>'Onslow Storage (dayhead)'!J356*'Onslow Storage (M3)'!$B$1</f>
        <v>43889904</v>
      </c>
      <c r="K356" s="21">
        <f>'Onslow Storage (dayhead)'!K356*'Onslow Storage (M3)'!$B$1</f>
        <v>12856440.959999999</v>
      </c>
      <c r="L356" s="21">
        <f>'Onslow Storage (dayhead)'!L356*'Onslow Storage (M3)'!$B$1</f>
        <v>48877948.799999997</v>
      </c>
      <c r="M356" s="21">
        <f>'Onslow Storage (dayhead)'!M356*'Onslow Storage (M3)'!$B$1</f>
        <v>30564000</v>
      </c>
      <c r="N356" s="21">
        <f>'Onslow Storage (dayhead)'!N356*'Onslow Storage (M3)'!$B$1</f>
        <v>28681257.599999998</v>
      </c>
      <c r="O356" s="21">
        <f>'Onslow Storage (dayhead)'!O356*'Onslow Storage (M3)'!$B$1</f>
        <v>29316988.799999997</v>
      </c>
      <c r="P356" s="21">
        <f>'Onslow Storage (dayhead)'!P356*'Onslow Storage (M3)'!$B$1</f>
        <v>32989559.039999999</v>
      </c>
      <c r="Q356" s="21">
        <f>'Onslow Storage (dayhead)'!Q356*'Onslow Storage (M3)'!$B$1</f>
        <v>34317259.199999996</v>
      </c>
      <c r="R356" s="21">
        <f>'Onslow Storage (dayhead)'!R356*'Onslow Storage (M3)'!$B$1</f>
        <v>34549545.600000001</v>
      </c>
      <c r="S356" s="21">
        <f>'Onslow Storage (dayhead)'!S356*'Onslow Storage (M3)'!$B$1</f>
        <v>40454510.399999999</v>
      </c>
      <c r="T356" s="21">
        <f>'Onslow Storage (dayhead)'!T356*'Onslow Storage (M3)'!$B$1</f>
        <v>43271288.640000001</v>
      </c>
      <c r="U356" s="21">
        <f>'Onslow Storage (dayhead)'!U356*'Onslow Storage (M3)'!$B$1</f>
        <v>35737873.920000002</v>
      </c>
      <c r="V356" s="21">
        <f>'Onslow Storage (dayhead)'!V356*'Onslow Storage (M3)'!$B$1</f>
        <v>42447283.199999996</v>
      </c>
      <c r="W356" s="21">
        <f>'Onslow Storage (dayhead)'!W356*'Onslow Storage (M3)'!$B$1</f>
        <v>0</v>
      </c>
      <c r="X356" s="20">
        <f t="shared" si="21"/>
        <v>10269504</v>
      </c>
      <c r="Y356" s="14">
        <f t="shared" si="23"/>
        <v>33805373.328000002</v>
      </c>
      <c r="Z356" s="26" t="str">
        <f t="shared" si="22"/>
        <v/>
      </c>
    </row>
    <row r="357" spans="1:26" ht="15">
      <c r="A357" s="16">
        <v>36880</v>
      </c>
      <c r="B357" s="24">
        <f t="shared" si="20"/>
        <v>46457280</v>
      </c>
      <c r="C357" s="21">
        <f>'Onslow Storage (dayhead)'!C357*'Onslow Storage (M3)'!$B$1</f>
        <v>47655388.799999997</v>
      </c>
      <c r="D357" s="21">
        <f>'Onslow Storage (dayhead)'!D357*'Onslow Storage (M3)'!$B$1</f>
        <v>0</v>
      </c>
      <c r="E357" s="21">
        <f>'Onslow Storage (dayhead)'!E357*'Onslow Storage (M3)'!$B$1</f>
        <v>37361433.600000001</v>
      </c>
      <c r="F357" s="21">
        <f>'Onslow Storage (dayhead)'!F357*'Onslow Storage (M3)'!$B$1</f>
        <v>28216684.799999997</v>
      </c>
      <c r="G357" s="21">
        <f>'Onslow Storage (dayhead)'!G357*'Onslow Storage (M3)'!$B$1</f>
        <v>33718204.799999997</v>
      </c>
      <c r="H357" s="21">
        <f>'Onslow Storage (dayhead)'!H357*'Onslow Storage (M3)'!$B$1</f>
        <v>44207769.600000001</v>
      </c>
      <c r="I357" s="21">
        <f>'Onslow Storage (dayhead)'!I357*'Onslow Storage (M3)'!$B$1</f>
        <v>26468424</v>
      </c>
      <c r="J357" s="21">
        <f>'Onslow Storage (dayhead)'!J357*'Onslow Storage (M3)'!$B$1</f>
        <v>43584264</v>
      </c>
      <c r="K357" s="21">
        <f>'Onslow Storage (dayhead)'!K357*'Onslow Storage (M3)'!$B$1</f>
        <v>12776241.023999998</v>
      </c>
      <c r="L357" s="21">
        <f>'Onslow Storage (dayhead)'!L357*'Onslow Storage (M3)'!$B$1</f>
        <v>49318070.399999999</v>
      </c>
      <c r="M357" s="21">
        <f>'Onslow Storage (dayhead)'!M357*'Onslow Storage (M3)'!$B$1</f>
        <v>30392841.599999998</v>
      </c>
      <c r="N357" s="21">
        <f>'Onslow Storage (dayhead)'!N357*'Onslow Storage (M3)'!$B$1</f>
        <v>28681257.599999998</v>
      </c>
      <c r="O357" s="21">
        <f>'Onslow Storage (dayhead)'!O357*'Onslow Storage (M3)'!$B$1</f>
        <v>29145830.399999999</v>
      </c>
      <c r="P357" s="21">
        <f>'Onslow Storage (dayhead)'!P357*'Onslow Storage (M3)'!$B$1</f>
        <v>32933321.279999997</v>
      </c>
      <c r="Q357" s="21">
        <f>'Onslow Storage (dayhead)'!Q357*'Onslow Storage (M3)'!$B$1</f>
        <v>34146100.799999997</v>
      </c>
      <c r="R357" s="21">
        <f>'Onslow Storage (dayhead)'!R357*'Onslow Storage (M3)'!$B$1</f>
        <v>34217009.280000001</v>
      </c>
      <c r="S357" s="21">
        <f>'Onslow Storage (dayhead)'!S357*'Onslow Storage (M3)'!$B$1</f>
        <v>40227114.239999995</v>
      </c>
      <c r="T357" s="21">
        <f>'Onslow Storage (dayhead)'!T357*'Onslow Storage (M3)'!$B$1</f>
        <v>43070788.799999997</v>
      </c>
      <c r="U357" s="21">
        <f>'Onslow Storage (dayhead)'!U357*'Onslow Storage (M3)'!$B$1</f>
        <v>35674300.799999997</v>
      </c>
      <c r="V357" s="21">
        <f>'Onslow Storage (dayhead)'!V357*'Onslow Storage (M3)'!$B$1</f>
        <v>42202771.199999996</v>
      </c>
      <c r="W357" s="21">
        <f>'Onslow Storage (dayhead)'!W357*'Onslow Storage (M3)'!$B$1</f>
        <v>0</v>
      </c>
      <c r="X357" s="20">
        <f t="shared" si="21"/>
        <v>10269504</v>
      </c>
      <c r="Y357" s="14">
        <f t="shared" si="23"/>
        <v>33699890.851199999</v>
      </c>
      <c r="Z357" s="26" t="str">
        <f t="shared" si="22"/>
        <v/>
      </c>
    </row>
    <row r="358" spans="1:26" ht="15">
      <c r="A358" s="16">
        <v>36881</v>
      </c>
      <c r="B358" s="24">
        <f t="shared" si="20"/>
        <v>46457280</v>
      </c>
      <c r="C358" s="21">
        <f>'Onslow Storage (dayhead)'!C358*'Onslow Storage (M3)'!$B$1</f>
        <v>47386425.600000001</v>
      </c>
      <c r="D358" s="21">
        <f>'Onslow Storage (dayhead)'!D358*'Onslow Storage (M3)'!$B$1</f>
        <v>0</v>
      </c>
      <c r="E358" s="21">
        <f>'Onslow Storage (dayhead)'!E358*'Onslow Storage (M3)'!$B$1</f>
        <v>37214726.399999999</v>
      </c>
      <c r="F358" s="21">
        <f>'Onslow Storage (dayhead)'!F358*'Onslow Storage (M3)'!$B$1</f>
        <v>28265587.199999999</v>
      </c>
      <c r="G358" s="21">
        <f>'Onslow Storage (dayhead)'!G358*'Onslow Storage (M3)'!$B$1</f>
        <v>33583723.199999996</v>
      </c>
      <c r="H358" s="21">
        <f>'Onslow Storage (dayhead)'!H358*'Onslow Storage (M3)'!$B$1</f>
        <v>44207769.600000001</v>
      </c>
      <c r="I358" s="21">
        <f>'Onslow Storage (dayhead)'!I358*'Onslow Storage (M3)'!$B$1</f>
        <v>26431747.199999999</v>
      </c>
      <c r="J358" s="21">
        <f>'Onslow Storage (dayhead)'!J358*'Onslow Storage (M3)'!$B$1</f>
        <v>43388654.399999999</v>
      </c>
      <c r="K358" s="21">
        <f>'Onslow Storage (dayhead)'!K358*'Onslow Storage (M3)'!$B$1</f>
        <v>12712081.075199999</v>
      </c>
      <c r="L358" s="21">
        <f>'Onslow Storage (dayhead)'!L358*'Onslow Storage (M3)'!$B$1</f>
        <v>49831545.600000001</v>
      </c>
      <c r="M358" s="21">
        <f>'Onslow Storage (dayhead)'!M358*'Onslow Storage (M3)'!$B$1</f>
        <v>30686256</v>
      </c>
      <c r="N358" s="21">
        <f>'Onslow Storage (dayhead)'!N358*'Onslow Storage (M3)'!$B$1</f>
        <v>28962446.399999999</v>
      </c>
      <c r="O358" s="21">
        <f>'Onslow Storage (dayhead)'!O358*'Onslow Storage (M3)'!$B$1</f>
        <v>29050470.719999999</v>
      </c>
      <c r="P358" s="21">
        <f>'Onslow Storage (dayhead)'!P358*'Onslow Storage (M3)'!$B$1</f>
        <v>32933321.279999997</v>
      </c>
      <c r="Q358" s="21">
        <f>'Onslow Storage (dayhead)'!Q358*'Onslow Storage (M3)'!$B$1</f>
        <v>34092308.159999996</v>
      </c>
      <c r="R358" s="21">
        <f>'Onslow Storage (dayhead)'!R358*'Onslow Storage (M3)'!$B$1</f>
        <v>33957826.559999995</v>
      </c>
      <c r="S358" s="21">
        <f>'Onslow Storage (dayhead)'!S358*'Onslow Storage (M3)'!$B$1</f>
        <v>40019279.039999999</v>
      </c>
      <c r="T358" s="21">
        <f>'Onslow Storage (dayhead)'!T358*'Onslow Storage (M3)'!$B$1</f>
        <v>42875179.199999996</v>
      </c>
      <c r="U358" s="21">
        <f>'Onslow Storage (dayhead)'!U358*'Onslow Storage (M3)'!$B$1</f>
        <v>35710977.600000001</v>
      </c>
      <c r="V358" s="21">
        <f>'Onslow Storage (dayhead)'!V358*'Onslow Storage (M3)'!$B$1</f>
        <v>41987600.640000001</v>
      </c>
      <c r="W358" s="21">
        <f>'Onslow Storage (dayhead)'!W358*'Onslow Storage (M3)'!$B$1</f>
        <v>0</v>
      </c>
      <c r="X358" s="20">
        <f t="shared" si="21"/>
        <v>10269504</v>
      </c>
      <c r="Y358" s="14">
        <f t="shared" si="23"/>
        <v>33664896.293760002</v>
      </c>
      <c r="Z358" s="26" t="str">
        <f t="shared" si="22"/>
        <v/>
      </c>
    </row>
    <row r="359" spans="1:26" ht="15">
      <c r="A359" s="16">
        <v>36882</v>
      </c>
      <c r="B359" s="24">
        <f t="shared" si="20"/>
        <v>46457280</v>
      </c>
      <c r="C359" s="21">
        <f>'Onslow Storage (dayhead)'!C359*'Onslow Storage (M3)'!$B$1</f>
        <v>47019657.600000001</v>
      </c>
      <c r="D359" s="21">
        <f>'Onslow Storage (dayhead)'!D359*'Onslow Storage (M3)'!$B$1</f>
        <v>0</v>
      </c>
      <c r="E359" s="21">
        <f>'Onslow Storage (dayhead)'!E359*'Onslow Storage (M3)'!$B$1</f>
        <v>37190275.199999996</v>
      </c>
      <c r="F359" s="21">
        <f>'Onslow Storage (dayhead)'!F359*'Onslow Storage (M3)'!$B$1</f>
        <v>28265587.199999999</v>
      </c>
      <c r="G359" s="21">
        <f>'Onslow Storage (dayhead)'!G359*'Onslow Storage (M3)'!$B$1</f>
        <v>33586168.32</v>
      </c>
      <c r="H359" s="21">
        <f>'Onslow Storage (dayhead)'!H359*'Onslow Storage (M3)'!$B$1</f>
        <v>44207769.600000001</v>
      </c>
      <c r="I359" s="21">
        <f>'Onslow Storage (dayhead)'!I359*'Onslow Storage (M3)'!$B$1</f>
        <v>26285040</v>
      </c>
      <c r="J359" s="21">
        <f>'Onslow Storage (dayhead)'!J359*'Onslow Storage (M3)'!$B$1</f>
        <v>43083014.399999999</v>
      </c>
      <c r="K359" s="21">
        <f>'Onslow Storage (dayhead)'!K359*'Onslow Storage (M3)'!$B$1</f>
        <v>12660753.11616</v>
      </c>
      <c r="L359" s="21">
        <f>'Onslow Storage (dayhead)'!L359*'Onslow Storage (M3)'!$B$1</f>
        <v>52041934.079999998</v>
      </c>
      <c r="M359" s="21">
        <f>'Onslow Storage (dayhead)'!M359*'Onslow Storage (M3)'!$B$1</f>
        <v>31004121.599999998</v>
      </c>
      <c r="N359" s="21">
        <f>'Onslow Storage (dayhead)'!N359*'Onslow Storage (M3)'!$B$1</f>
        <v>29365891.199999999</v>
      </c>
      <c r="O359" s="21">
        <f>'Onslow Storage (dayhead)'!O359*'Onslow Storage (M3)'!$B$1</f>
        <v>28842635.52</v>
      </c>
      <c r="P359" s="21">
        <f>'Onslow Storage (dayhead)'!P359*'Onslow Storage (M3)'!$B$1</f>
        <v>32886864</v>
      </c>
      <c r="Q359" s="21">
        <f>'Onslow Storage (dayhead)'!Q359*'Onslow Storage (M3)'!$B$1</f>
        <v>34009174.079999998</v>
      </c>
      <c r="R359" s="21">
        <f>'Onslow Storage (dayhead)'!R359*'Onslow Storage (M3)'!$B$1</f>
        <v>33718204.799999997</v>
      </c>
      <c r="S359" s="21">
        <f>'Onslow Storage (dayhead)'!S359*'Onslow Storage (M3)'!$B$1</f>
        <v>39909248.640000001</v>
      </c>
      <c r="T359" s="21">
        <f>'Onslow Storage (dayhead)'!T359*'Onslow Storage (M3)'!$B$1</f>
        <v>42757813.439999998</v>
      </c>
      <c r="U359" s="21">
        <f>'Onslow Storage (dayhead)'!U359*'Onslow Storage (M3)'!$B$1</f>
        <v>36248904</v>
      </c>
      <c r="V359" s="21">
        <f>'Onslow Storage (dayhead)'!V359*'Onslow Storage (M3)'!$B$1</f>
        <v>41823777.600000001</v>
      </c>
      <c r="W359" s="21">
        <f>'Onslow Storage (dayhead)'!W359*'Onslow Storage (M3)'!$B$1</f>
        <v>0</v>
      </c>
      <c r="X359" s="20">
        <f t="shared" si="21"/>
        <v>10269504</v>
      </c>
      <c r="Y359" s="14">
        <f t="shared" si="23"/>
        <v>33745341.719807997</v>
      </c>
      <c r="Z359" s="26" t="str">
        <f t="shared" si="22"/>
        <v/>
      </c>
    </row>
    <row r="360" spans="1:26" ht="15">
      <c r="A360" s="16">
        <v>36883</v>
      </c>
      <c r="B360" s="24">
        <f t="shared" si="20"/>
        <v>46457280</v>
      </c>
      <c r="C360" s="21">
        <f>'Onslow Storage (dayhead)'!C360*'Onslow Storage (M3)'!$B$1</f>
        <v>46677340.799999997</v>
      </c>
      <c r="D360" s="21">
        <f>'Onslow Storage (dayhead)'!D360*'Onslow Storage (M3)'!$B$1</f>
        <v>0</v>
      </c>
      <c r="E360" s="21">
        <f>'Onslow Storage (dayhead)'!E360*'Onslow Storage (M3)'!$B$1</f>
        <v>37202500.799999997</v>
      </c>
      <c r="F360" s="21">
        <f>'Onslow Storage (dayhead)'!F360*'Onslow Storage (M3)'!$B$1</f>
        <v>28216684.799999997</v>
      </c>
      <c r="G360" s="21">
        <f>'Onslow Storage (dayhead)'!G360*'Onslow Storage (M3)'!$B$1</f>
        <v>33588613.439999998</v>
      </c>
      <c r="H360" s="21">
        <f>'Onslow Storage (dayhead)'!H360*'Onslow Storage (M3)'!$B$1</f>
        <v>43388654.399999999</v>
      </c>
      <c r="I360" s="21">
        <f>'Onslow Storage (dayhead)'!I360*'Onslow Storage (M3)'!$B$1</f>
        <v>26162784</v>
      </c>
      <c r="J360" s="21">
        <f>'Onslow Storage (dayhead)'!J360*'Onslow Storage (M3)'!$B$1</f>
        <v>42757813.439999998</v>
      </c>
      <c r="K360" s="21">
        <f>'Onslow Storage (dayhead)'!K360*'Onslow Storage (M3)'!$B$1</f>
        <v>12619690.748927999</v>
      </c>
      <c r="L360" s="21">
        <f>'Onslow Storage (dayhead)'!L360*'Onslow Storage (M3)'!$B$1</f>
        <v>52041934.079999998</v>
      </c>
      <c r="M360" s="21">
        <f>'Onslow Storage (dayhead)'!M360*'Onslow Storage (M3)'!$B$1</f>
        <v>34439515.199999996</v>
      </c>
      <c r="N360" s="21">
        <f>'Onslow Storage (dayhead)'!N360*'Onslow Storage (M3)'!$B$1</f>
        <v>29659305.599999998</v>
      </c>
      <c r="O360" s="21">
        <f>'Onslow Storage (dayhead)'!O360*'Onslow Storage (M3)'!$B$1</f>
        <v>28651916.16</v>
      </c>
      <c r="P360" s="21">
        <f>'Onslow Storage (dayhead)'!P360*'Onslow Storage (M3)'!$B$1</f>
        <v>32837961.599999998</v>
      </c>
      <c r="Q360" s="21">
        <f>'Onslow Storage (dayhead)'!Q360*'Onslow Storage (M3)'!$B$1</f>
        <v>33891808.32</v>
      </c>
      <c r="R360" s="21">
        <f>'Onslow Storage (dayhead)'!R360*'Onslow Storage (M3)'!$B$1</f>
        <v>33527485.439999998</v>
      </c>
      <c r="S360" s="21">
        <f>'Onslow Storage (dayhead)'!S360*'Onslow Storage (M3)'!$B$1</f>
        <v>39801663.359999999</v>
      </c>
      <c r="T360" s="21">
        <f>'Onslow Storage (dayhead)'!T360*'Onslow Storage (M3)'!$B$1</f>
        <v>42601325.759999998</v>
      </c>
      <c r="U360" s="21">
        <f>'Onslow Storage (dayhead)'!U360*'Onslow Storage (M3)'!$B$1</f>
        <v>36402946.559999995</v>
      </c>
      <c r="V360" s="21">
        <f>'Onslow Storage (dayhead)'!V360*'Onslow Storage (M3)'!$B$1</f>
        <v>41567040</v>
      </c>
      <c r="W360" s="21">
        <f>'Onslow Storage (dayhead)'!W360*'Onslow Storage (M3)'!$B$1</f>
        <v>0</v>
      </c>
      <c r="X360" s="20">
        <f t="shared" si="21"/>
        <v>10269504</v>
      </c>
      <c r="Y360" s="14">
        <f t="shared" si="23"/>
        <v>33801849.225446396</v>
      </c>
      <c r="Z360" s="26" t="str">
        <f t="shared" si="22"/>
        <v/>
      </c>
    </row>
    <row r="361" spans="1:26" ht="15">
      <c r="A361" s="16">
        <v>36884</v>
      </c>
      <c r="B361" s="24">
        <f t="shared" si="20"/>
        <v>46457280</v>
      </c>
      <c r="C361" s="21">
        <f>'Onslow Storage (dayhead)'!C361*'Onslow Storage (M3)'!$B$1</f>
        <v>48107736</v>
      </c>
      <c r="D361" s="21">
        <f>'Onslow Storage (dayhead)'!D361*'Onslow Storage (M3)'!$B$1</f>
        <v>0</v>
      </c>
      <c r="E361" s="21">
        <f>'Onslow Storage (dayhead)'!E361*'Onslow Storage (M3)'!$B$1</f>
        <v>37288080</v>
      </c>
      <c r="F361" s="21">
        <f>'Onslow Storage (dayhead)'!F361*'Onslow Storage (M3)'!$B$1</f>
        <v>28094428.799999997</v>
      </c>
      <c r="G361" s="21">
        <f>'Onslow Storage (dayhead)'!G361*'Onslow Storage (M3)'!$B$1</f>
        <v>33554381.759999998</v>
      </c>
      <c r="H361" s="21">
        <f>'Onslow Storage (dayhead)'!H361*'Onslow Storage (M3)'!$B$1</f>
        <v>42960758.399999999</v>
      </c>
      <c r="I361" s="21">
        <f>'Onslow Storage (dayhead)'!I361*'Onslow Storage (M3)'!$B$1</f>
        <v>26113881.599999998</v>
      </c>
      <c r="J361" s="21">
        <f>'Onslow Storage (dayhead)'!J361*'Onslow Storage (M3)'!$B$1</f>
        <v>42545088</v>
      </c>
      <c r="K361" s="21">
        <f>'Onslow Storage (dayhead)'!K361*'Onslow Storage (M3)'!$B$1</f>
        <v>12455441.279999999</v>
      </c>
      <c r="L361" s="21">
        <f>'Onslow Storage (dayhead)'!L361*'Onslow Storage (M3)'!$B$1</f>
        <v>52041934.079999998</v>
      </c>
      <c r="M361" s="21">
        <f>'Onslow Storage (dayhead)'!M361*'Onslow Storage (M3)'!$B$1</f>
        <v>38608444.799999997</v>
      </c>
      <c r="N361" s="21">
        <f>'Onslow Storage (dayhead)'!N361*'Onslow Storage (M3)'!$B$1</f>
        <v>29823128.639999997</v>
      </c>
      <c r="O361" s="21">
        <f>'Onslow Storage (dayhead)'!O361*'Onslow Storage (M3)'!$B$1</f>
        <v>28583452.799999997</v>
      </c>
      <c r="P361" s="21">
        <f>'Onslow Storage (dayhead)'!P361*'Onslow Storage (M3)'!$B$1</f>
        <v>32764608</v>
      </c>
      <c r="Q361" s="21">
        <f>'Onslow Storage (dayhead)'!Q361*'Onslow Storage (M3)'!$B$1</f>
        <v>33718204.799999997</v>
      </c>
      <c r="R361" s="21">
        <f>'Onslow Storage (dayhead)'!R361*'Onslow Storage (M3)'!$B$1</f>
        <v>33429680.639999997</v>
      </c>
      <c r="S361" s="21">
        <f>'Onslow Storage (dayhead)'!S361*'Onslow Storage (M3)'!$B$1</f>
        <v>39745425.600000001</v>
      </c>
      <c r="T361" s="21">
        <f>'Onslow Storage (dayhead)'!T361*'Onslow Storage (M3)'!$B$1</f>
        <v>42483960</v>
      </c>
      <c r="U361" s="21">
        <f>'Onslow Storage (dayhead)'!U361*'Onslow Storage (M3)'!$B$1</f>
        <v>36569214.719999999</v>
      </c>
      <c r="V361" s="21">
        <f>'Onslow Storage (dayhead)'!V361*'Onslow Storage (M3)'!$B$1</f>
        <v>41346979.199999996</v>
      </c>
      <c r="W361" s="21">
        <f>'Onslow Storage (dayhead)'!W361*'Onslow Storage (M3)'!$B$1</f>
        <v>0</v>
      </c>
      <c r="X361" s="20">
        <f t="shared" si="21"/>
        <v>10269504</v>
      </c>
      <c r="Y361" s="14">
        <f t="shared" si="23"/>
        <v>34011741.456</v>
      </c>
      <c r="Z361" s="26" t="str">
        <f t="shared" si="22"/>
        <v/>
      </c>
    </row>
    <row r="362" spans="1:26" ht="15">
      <c r="A362" s="16">
        <v>36885</v>
      </c>
      <c r="B362" s="24">
        <f t="shared" si="20"/>
        <v>46457280</v>
      </c>
      <c r="C362" s="21">
        <f>'Onslow Storage (dayhead)'!C362*'Onslow Storage (M3)'!$B$1</f>
        <v>48022156.799999997</v>
      </c>
      <c r="D362" s="21">
        <f>'Onslow Storage (dayhead)'!D362*'Onslow Storage (M3)'!$B$1</f>
        <v>0</v>
      </c>
      <c r="E362" s="21">
        <f>'Onslow Storage (dayhead)'!E362*'Onslow Storage (M3)'!$B$1</f>
        <v>37385884.799999997</v>
      </c>
      <c r="F362" s="21">
        <f>'Onslow Storage (dayhead)'!F362*'Onslow Storage (M3)'!$B$1</f>
        <v>27972172.799999997</v>
      </c>
      <c r="G362" s="21">
        <f>'Onslow Storage (dayhead)'!G362*'Onslow Storage (M3)'!$B$1</f>
        <v>33578832.960000001</v>
      </c>
      <c r="H362" s="21">
        <f>'Onslow Storage (dayhead)'!H362*'Onslow Storage (M3)'!$B$1</f>
        <v>42757813.439999998</v>
      </c>
      <c r="I362" s="21">
        <f>'Onslow Storage (dayhead)'!I362*'Onslow Storage (M3)'!$B$1</f>
        <v>26101656</v>
      </c>
      <c r="J362" s="21">
        <f>'Onslow Storage (dayhead)'!J362*'Onslow Storage (M3)'!$B$1</f>
        <v>42202771.199999996</v>
      </c>
      <c r="K362" s="21">
        <f>'Onslow Storage (dayhead)'!K362*'Onslow Storage (M3)'!$B$1</f>
        <v>12318922.08</v>
      </c>
      <c r="L362" s="21">
        <f>'Onslow Storage (dayhead)'!L362*'Onslow Storage (M3)'!$B$1</f>
        <v>52041934.079999998</v>
      </c>
      <c r="M362" s="21">
        <f>'Onslow Storage (dayhead)'!M362*'Onslow Storage (M3)'!$B$1</f>
        <v>39117029.759999998</v>
      </c>
      <c r="N362" s="21">
        <f>'Onslow Storage (dayhead)'!N362*'Onslow Storage (M3)'!$B$1</f>
        <v>29945384.639999997</v>
      </c>
      <c r="O362" s="21">
        <f>'Onslow Storage (dayhead)'!O362*'Onslow Storage (M3)'!$B$1</f>
        <v>28417184.639999997</v>
      </c>
      <c r="P362" s="21">
        <f>'Onslow Storage (dayhead)'!P362*'Onslow Storage (M3)'!$B$1</f>
        <v>32703480</v>
      </c>
      <c r="Q362" s="21">
        <f>'Onslow Storage (dayhead)'!Q362*'Onslow Storage (M3)'!$B$1</f>
        <v>33566607.359999999</v>
      </c>
      <c r="R362" s="21">
        <f>'Onslow Storage (dayhead)'!R362*'Onslow Storage (M3)'!$B$1</f>
        <v>33158272.32</v>
      </c>
      <c r="S362" s="21">
        <f>'Onslow Storage (dayhead)'!S362*'Onslow Storage (M3)'!$B$1</f>
        <v>39581602.559999995</v>
      </c>
      <c r="T362" s="21">
        <f>'Onslow Storage (dayhead)'!T362*'Onslow Storage (M3)'!$B$1</f>
        <v>42364149.119999997</v>
      </c>
      <c r="U362" s="21">
        <f>'Onslow Storage (dayhead)'!U362*'Onslow Storage (M3)'!$B$1</f>
        <v>36945763.199999996</v>
      </c>
      <c r="V362" s="21">
        <f>'Onslow Storage (dayhead)'!V362*'Onslow Storage (M3)'!$B$1</f>
        <v>41188046.399999999</v>
      </c>
      <c r="W362" s="21">
        <f>'Onslow Storage (dayhead)'!W362*'Onslow Storage (M3)'!$B$1</f>
        <v>0</v>
      </c>
      <c r="X362" s="20">
        <f t="shared" si="21"/>
        <v>10269504</v>
      </c>
      <c r="Y362" s="14">
        <f t="shared" si="23"/>
        <v>33968483.207999997</v>
      </c>
      <c r="Z362" s="26" t="str">
        <f t="shared" si="22"/>
        <v/>
      </c>
    </row>
    <row r="363" spans="1:26" ht="15">
      <c r="A363" s="16">
        <v>36886</v>
      </c>
      <c r="B363" s="24">
        <f t="shared" si="20"/>
        <v>46457280</v>
      </c>
      <c r="C363" s="21">
        <f>'Onslow Storage (dayhead)'!C363*'Onslow Storage (M3)'!$B$1</f>
        <v>47508681.600000001</v>
      </c>
      <c r="D363" s="21">
        <f>'Onslow Storage (dayhead)'!D363*'Onslow Storage (M3)'!$B$1</f>
        <v>0</v>
      </c>
      <c r="E363" s="21">
        <f>'Onslow Storage (dayhead)'!E363*'Onslow Storage (M3)'!$B$1</f>
        <v>37410336</v>
      </c>
      <c r="F363" s="21">
        <f>'Onslow Storage (dayhead)'!F363*'Onslow Storage (M3)'!$B$1</f>
        <v>27752112</v>
      </c>
      <c r="G363" s="21">
        <f>'Onslow Storage (dayhead)'!G363*'Onslow Storage (M3)'!$B$1</f>
        <v>33576387.839999996</v>
      </c>
      <c r="H363" s="21">
        <f>'Onslow Storage (dayhead)'!H363*'Onslow Storage (M3)'!$B$1</f>
        <v>42381264.960000001</v>
      </c>
      <c r="I363" s="21">
        <f>'Onslow Storage (dayhead)'!I363*'Onslow Storage (M3)'!$B$1</f>
        <v>26211686.399999999</v>
      </c>
      <c r="J363" s="21">
        <f>'Onslow Storage (dayhead)'!J363*'Onslow Storage (M3)'!$B$1</f>
        <v>41909356.799999997</v>
      </c>
      <c r="K363" s="21">
        <f>'Onslow Storage (dayhead)'!K363*'Onslow Storage (M3)'!$B$1</f>
        <v>12205156.079999998</v>
      </c>
      <c r="L363" s="21">
        <f>'Onslow Storage (dayhead)'!L363*'Onslow Storage (M3)'!$B$1</f>
        <v>52041934.079999998</v>
      </c>
      <c r="M363" s="21">
        <f>'Onslow Storage (dayhead)'!M363*'Onslow Storage (M3)'!$B$1</f>
        <v>39329755.199999996</v>
      </c>
      <c r="N363" s="21">
        <f>'Onslow Storage (dayhead)'!N363*'Onslow Storage (M3)'!$B$1</f>
        <v>30197232</v>
      </c>
      <c r="O363" s="21">
        <f>'Onslow Storage (dayhead)'!O363*'Onslow Storage (M3)'!$B$1</f>
        <v>28549221.119999997</v>
      </c>
      <c r="P363" s="21">
        <f>'Onslow Storage (dayhead)'!P363*'Onslow Storage (M3)'!$B$1</f>
        <v>32659467.84</v>
      </c>
      <c r="Q363" s="21">
        <f>'Onslow Storage (dayhead)'!Q363*'Onslow Storage (M3)'!$B$1</f>
        <v>33495698.879999999</v>
      </c>
      <c r="R363" s="21">
        <f>'Onslow Storage (dayhead)'!R363*'Onslow Storage (M3)'!$B$1</f>
        <v>33006674.879999999</v>
      </c>
      <c r="S363" s="21">
        <f>'Onslow Storage (dayhead)'!S363*'Onslow Storage (M3)'!$B$1</f>
        <v>39464236.799999997</v>
      </c>
      <c r="T363" s="21">
        <f>'Onslow Storage (dayhead)'!T363*'Onslow Storage (M3)'!$B$1</f>
        <v>42092740.799999997</v>
      </c>
      <c r="U363" s="21">
        <f>'Onslow Storage (dayhead)'!U363*'Onslow Storage (M3)'!$B$1</f>
        <v>38449512</v>
      </c>
      <c r="V363" s="21">
        <f>'Onslow Storage (dayhead)'!V363*'Onslow Storage (M3)'!$B$1</f>
        <v>41004662.399999999</v>
      </c>
      <c r="W363" s="21">
        <f>'Onslow Storage (dayhead)'!W363*'Onslow Storage (M3)'!$B$1</f>
        <v>0</v>
      </c>
      <c r="X363" s="20">
        <f t="shared" si="21"/>
        <v>10269504</v>
      </c>
      <c r="Y363" s="14">
        <f t="shared" si="23"/>
        <v>33962305.883999988</v>
      </c>
      <c r="Z363" s="26" t="str">
        <f t="shared" si="22"/>
        <v/>
      </c>
    </row>
    <row r="364" spans="1:26" ht="15">
      <c r="A364" s="16">
        <v>36887</v>
      </c>
      <c r="B364" s="24">
        <f t="shared" si="20"/>
        <v>46457280</v>
      </c>
      <c r="C364" s="21">
        <f>'Onslow Storage (dayhead)'!C364*'Onslow Storage (M3)'!$B$1</f>
        <v>47019657.600000001</v>
      </c>
      <c r="D364" s="21">
        <f>'Onslow Storage (dayhead)'!D364*'Onslow Storage (M3)'!$B$1</f>
        <v>0</v>
      </c>
      <c r="E364" s="21">
        <f>'Onslow Storage (dayhead)'!E364*'Onslow Storage (M3)'!$B$1</f>
        <v>37557043.199999996</v>
      </c>
      <c r="F364" s="21">
        <f>'Onslow Storage (dayhead)'!F364*'Onslow Storage (M3)'!$B$1</f>
        <v>27654307.199999999</v>
      </c>
      <c r="G364" s="21">
        <f>'Onslow Storage (dayhead)'!G364*'Onslow Storage (M3)'!$B$1</f>
        <v>33566607.359999999</v>
      </c>
      <c r="H364" s="21">
        <f>'Onslow Storage (dayhead)'!H364*'Onslow Storage (M3)'!$B$1</f>
        <v>42080515.199999996</v>
      </c>
      <c r="I364" s="21">
        <f>'Onslow Storage (dayhead)'!I364*'Onslow Storage (M3)'!$B$1</f>
        <v>26285040</v>
      </c>
      <c r="J364" s="21">
        <f>'Onslow Storage (dayhead)'!J364*'Onslow Storage (M3)'!$B$1</f>
        <v>41628168</v>
      </c>
      <c r="K364" s="21">
        <f>'Onslow Storage (dayhead)'!K364*'Onslow Storage (M3)'!$B$1</f>
        <v>12110351.08</v>
      </c>
      <c r="L364" s="21">
        <f>'Onslow Storage (dayhead)'!L364*'Onslow Storage (M3)'!$B$1</f>
        <v>52041934.079999998</v>
      </c>
      <c r="M364" s="21">
        <f>'Onslow Storage (dayhead)'!M364*'Onslow Storage (M3)'!$B$1</f>
        <v>39432450.239999995</v>
      </c>
      <c r="N364" s="21">
        <f>'Onslow Storage (dayhead)'!N364*'Onslow Storage (M3)'!$B$1</f>
        <v>30429518.399999999</v>
      </c>
      <c r="O364" s="21">
        <f>'Onslow Storage (dayhead)'!O364*'Onslow Storage (M3)'!$B$1</f>
        <v>28974672</v>
      </c>
      <c r="P364" s="21">
        <f>'Onslow Storage (dayhead)'!P364*'Onslow Storage (M3)'!$B$1</f>
        <v>32507870.399999999</v>
      </c>
      <c r="Q364" s="21">
        <f>'Onslow Storage (dayhead)'!Q364*'Onslow Storage (M3)'!$B$1</f>
        <v>33363662.399999999</v>
      </c>
      <c r="R364" s="21">
        <f>'Onslow Storage (dayhead)'!R364*'Onslow Storage (M3)'!$B$1</f>
        <v>32815955.52</v>
      </c>
      <c r="S364" s="21">
        <f>'Onslow Storage (dayhead)'!S364*'Onslow Storage (M3)'!$B$1</f>
        <v>39256401.600000001</v>
      </c>
      <c r="T364" s="21">
        <f>'Onslow Storage (dayhead)'!T364*'Onslow Storage (M3)'!$B$1</f>
        <v>41921582.399999999</v>
      </c>
      <c r="U364" s="21">
        <f>'Onslow Storage (dayhead)'!U364*'Onslow Storage (M3)'!$B$1</f>
        <v>38867627.519999996</v>
      </c>
      <c r="V364" s="21">
        <f>'Onslow Storage (dayhead)'!V364*'Onslow Storage (M3)'!$B$1</f>
        <v>40777266.239999995</v>
      </c>
      <c r="W364" s="21">
        <f>'Onslow Storage (dayhead)'!W364*'Onslow Storage (M3)'!$B$1</f>
        <v>0</v>
      </c>
      <c r="X364" s="20">
        <f t="shared" si="21"/>
        <v>10269504</v>
      </c>
      <c r="Y364" s="14">
        <f t="shared" si="23"/>
        <v>33914531.522</v>
      </c>
      <c r="Z364" s="26" t="str">
        <f t="shared" si="22"/>
        <v/>
      </c>
    </row>
    <row r="365" spans="1:26" ht="15">
      <c r="A365" s="16">
        <v>36888</v>
      </c>
      <c r="B365" s="24">
        <f t="shared" si="20"/>
        <v>46457280</v>
      </c>
      <c r="C365" s="21">
        <f>'Onslow Storage (dayhead)'!C365*'Onslow Storage (M3)'!$B$1</f>
        <v>46946304</v>
      </c>
      <c r="D365" s="21">
        <f>'Onslow Storage (dayhead)'!D365*'Onslow Storage (M3)'!$B$1</f>
        <v>0</v>
      </c>
      <c r="E365" s="21">
        <f>'Onslow Storage (dayhead)'!E365*'Onslow Storage (M3)'!$B$1</f>
        <v>37752652.799999997</v>
      </c>
      <c r="F365" s="21">
        <f>'Onslow Storage (dayhead)'!F365*'Onslow Storage (M3)'!$B$1</f>
        <v>27446472</v>
      </c>
      <c r="G365" s="21">
        <f>'Onslow Storage (dayhead)'!G365*'Onslow Storage (M3)'!$B$1</f>
        <v>33522595.199999999</v>
      </c>
      <c r="H365" s="21">
        <f>'Onslow Storage (dayhead)'!H365*'Onslow Storage (M3)'!$B$1</f>
        <v>41902021.439999998</v>
      </c>
      <c r="I365" s="21">
        <f>'Onslow Storage (dayhead)'!I365*'Onslow Storage (M3)'!$B$1</f>
        <v>26236137.599999998</v>
      </c>
      <c r="J365" s="21">
        <f>'Onslow Storage (dayhead)'!J365*'Onslow Storage (M3)'!$B$1</f>
        <v>41549924.159999996</v>
      </c>
      <c r="K365" s="21">
        <f>'Onslow Storage (dayhead)'!K365*'Onslow Storage (M3)'!$B$1</f>
        <v>12031346.913333332</v>
      </c>
      <c r="L365" s="21">
        <f>'Onslow Storage (dayhead)'!L365*'Onslow Storage (M3)'!$B$1</f>
        <v>51298617.599999994</v>
      </c>
      <c r="M365" s="21">
        <f>'Onslow Storage (dayhead)'!M365*'Onslow Storage (M3)'!$B$1</f>
        <v>39447120.960000001</v>
      </c>
      <c r="N365" s="21">
        <f>'Onslow Storage (dayhead)'!N365*'Onslow Storage (M3)'!$B$1</f>
        <v>31248633.599999998</v>
      </c>
      <c r="O365" s="21">
        <f>'Onslow Storage (dayhead)'!O365*'Onslow Storage (M3)'!$B$1</f>
        <v>29145830.399999999</v>
      </c>
      <c r="P365" s="21">
        <f>'Onslow Storage (dayhead)'!P365*'Onslow Storage (M3)'!$B$1</f>
        <v>32361163.199999999</v>
      </c>
      <c r="Q365" s="21">
        <f>'Onslow Storage (dayhead)'!Q365*'Onslow Storage (M3)'!$B$1</f>
        <v>33143601.599999998</v>
      </c>
      <c r="R365" s="21">
        <f>'Onslow Storage (dayhead)'!R365*'Onslow Storage (M3)'!$B$1</f>
        <v>33143601.599999998</v>
      </c>
      <c r="S365" s="21">
        <f>'Onslow Storage (dayhead)'!S365*'Onslow Storage (M3)'!$B$1</f>
        <v>39158596.799999997</v>
      </c>
      <c r="T365" s="21">
        <f>'Onslow Storage (dayhead)'!T365*'Onslow Storage (M3)'!$B$1</f>
        <v>41811552</v>
      </c>
      <c r="U365" s="21">
        <f>'Onslow Storage (dayhead)'!U365*'Onslow Storage (M3)'!$B$1</f>
        <v>38877408</v>
      </c>
      <c r="V365" s="21">
        <f>'Onslow Storage (dayhead)'!V365*'Onslow Storage (M3)'!$B$1</f>
        <v>40491187.199999996</v>
      </c>
      <c r="W365" s="21">
        <f>'Onslow Storage (dayhead)'!W365*'Onslow Storage (M3)'!$B$1</f>
        <v>0</v>
      </c>
      <c r="X365" s="20">
        <f t="shared" si="21"/>
        <v>10269504</v>
      </c>
      <c r="Y365" s="14">
        <f t="shared" si="23"/>
        <v>33875738.353666671</v>
      </c>
      <c r="Z365" s="26" t="str">
        <f t="shared" si="22"/>
        <v/>
      </c>
    </row>
    <row r="366" spans="1:26" ht="15">
      <c r="A366" s="16">
        <v>36889</v>
      </c>
      <c r="B366" s="24">
        <f t="shared" si="20"/>
        <v>46457280</v>
      </c>
      <c r="C366" s="21">
        <f>'Onslow Storage (dayhead)'!C366*'Onslow Storage (M3)'!$B$1</f>
        <v>46481731.199999996</v>
      </c>
      <c r="D366" s="21">
        <f>'Onslow Storage (dayhead)'!D366*'Onslow Storage (M3)'!$B$1</f>
        <v>0</v>
      </c>
      <c r="E366" s="21">
        <f>'Onslow Storage (dayhead)'!E366*'Onslow Storage (M3)'!$B$1</f>
        <v>37936036.799999997</v>
      </c>
      <c r="F366" s="21">
        <f>'Onslow Storage (dayhead)'!F366*'Onslow Storage (M3)'!$B$1</f>
        <v>27422020.799999997</v>
      </c>
      <c r="G366" s="21">
        <f>'Onslow Storage (dayhead)'!G366*'Onslow Storage (M3)'!$B$1</f>
        <v>33459022.079999998</v>
      </c>
      <c r="H366" s="21">
        <f>'Onslow Storage (dayhead)'!H366*'Onslow Storage (M3)'!$B$1</f>
        <v>41584155.839999996</v>
      </c>
      <c r="I366" s="21">
        <f>'Onslow Storage (dayhead)'!I366*'Onslow Storage (M3)'!$B$1</f>
        <v>26211686.399999999</v>
      </c>
      <c r="J366" s="21">
        <f>'Onslow Storage (dayhead)'!J366*'Onslow Storage (M3)'!$B$1</f>
        <v>41329863.359999999</v>
      </c>
      <c r="K366" s="21">
        <f>'Onslow Storage (dayhead)'!K366*'Onslow Storage (M3)'!$B$1</f>
        <v>11965510.107777776</v>
      </c>
      <c r="L366" s="21">
        <f>'Onslow Storage (dayhead)'!L366*'Onslow Storage (M3)'!$B$1</f>
        <v>50345020.799999997</v>
      </c>
      <c r="M366" s="21">
        <f>'Onslow Storage (dayhead)'!M366*'Onslow Storage (M3)'!$B$1</f>
        <v>39432450.239999995</v>
      </c>
      <c r="N366" s="21">
        <f>'Onslow Storage (dayhead)'!N366*'Onslow Storage (M3)'!$B$1</f>
        <v>31647188.16</v>
      </c>
      <c r="O366" s="21">
        <f>'Onslow Storage (dayhead)'!O366*'Onslow Storage (M3)'!$B$1</f>
        <v>29292537.599999998</v>
      </c>
      <c r="P366" s="21">
        <f>'Onslow Storage (dayhead)'!P366*'Onslow Storage (M3)'!$B$1</f>
        <v>32275584</v>
      </c>
      <c r="Q366" s="21">
        <f>'Onslow Storage (dayhead)'!Q366*'Onslow Storage (M3)'!$B$1</f>
        <v>33045796.799999997</v>
      </c>
      <c r="R366" s="21">
        <f>'Onslow Storage (dayhead)'!R366*'Onslow Storage (M3)'!$B$1</f>
        <v>34483527.359999999</v>
      </c>
      <c r="S366" s="21">
        <f>'Onslow Storage (dayhead)'!S366*'Onslow Storage (M3)'!$B$1</f>
        <v>39048566.399999999</v>
      </c>
      <c r="T366" s="21">
        <f>'Onslow Storage (dayhead)'!T366*'Onslow Storage (M3)'!$B$1</f>
        <v>41591491.199999996</v>
      </c>
      <c r="U366" s="21">
        <f>'Onslow Storage (dayhead)'!U366*'Onslow Storage (M3)'!$B$1</f>
        <v>38865182.399999999</v>
      </c>
      <c r="V366" s="21">
        <f>'Onslow Storage (dayhead)'!V366*'Onslow Storage (M3)'!$B$1</f>
        <v>40324919.039999999</v>
      </c>
      <c r="W366" s="21">
        <f>'Onslow Storage (dayhead)'!W366*'Onslow Storage (M3)'!$B$1</f>
        <v>0</v>
      </c>
      <c r="X366" s="20">
        <f t="shared" si="21"/>
        <v>10269504</v>
      </c>
      <c r="Y366" s="14">
        <f t="shared" si="23"/>
        <v>33837114.52938889</v>
      </c>
      <c r="Z366" s="26" t="str">
        <f t="shared" si="22"/>
        <v/>
      </c>
    </row>
    <row r="367" spans="1:26" ht="15">
      <c r="A367" s="16">
        <v>36890</v>
      </c>
      <c r="B367" s="24">
        <f t="shared" si="20"/>
        <v>46457280</v>
      </c>
      <c r="C367" s="21">
        <f>'Onslow Storage (dayhead)'!C367*'Onslow Storage (M3)'!$B$1</f>
        <v>46457280</v>
      </c>
      <c r="D367" s="21">
        <f>'Onslow Storage (dayhead)'!D367*'Onslow Storage (M3)'!$B$1</f>
        <v>0</v>
      </c>
      <c r="E367" s="21">
        <f>'Onslow Storage (dayhead)'!E367*'Onslow Storage (M3)'!$B$1</f>
        <v>38119420.799999997</v>
      </c>
      <c r="F367" s="21">
        <f>'Onslow Storage (dayhead)'!F367*'Onslow Storage (M3)'!$B$1</f>
        <v>27299764.799999997</v>
      </c>
      <c r="G367" s="21">
        <f>'Onslow Storage (dayhead)'!G367*'Onslow Storage (M3)'!$B$1</f>
        <v>33424790.399999999</v>
      </c>
      <c r="H367" s="21">
        <f>'Onslow Storage (dayhead)'!H367*'Onslow Storage (M3)'!$B$1</f>
        <v>41547479.039999999</v>
      </c>
      <c r="I367" s="21">
        <f>'Onslow Storage (dayhead)'!I367*'Onslow Storage (M3)'!$B$1</f>
        <v>26382844.799999997</v>
      </c>
      <c r="J367" s="21">
        <f>'Onslow Storage (dayhead)'!J367*'Onslow Storage (M3)'!$B$1</f>
        <v>41097576.960000001</v>
      </c>
      <c r="K367" s="21">
        <f>'Onslow Storage (dayhead)'!K367*'Onslow Storage (M3)'!$B$1</f>
        <v>11910646.103148147</v>
      </c>
      <c r="L367" s="21">
        <f>'Onslow Storage (dayhead)'!L367*'Onslow Storage (M3)'!$B$1</f>
        <v>49318070.399999999</v>
      </c>
      <c r="M367" s="21">
        <f>'Onslow Storage (dayhead)'!M367*'Onslow Storage (M3)'!$B$1</f>
        <v>39385992.960000001</v>
      </c>
      <c r="N367" s="21">
        <f>'Onslow Storage (dayhead)'!N367*'Onslow Storage (M3)'!$B$1</f>
        <v>32128876.799999997</v>
      </c>
      <c r="O367" s="21">
        <f>'Onslow Storage (dayhead)'!O367*'Onslow Storage (M3)'!$B$1</f>
        <v>29233854.719999999</v>
      </c>
      <c r="P367" s="21">
        <f>'Onslow Storage (dayhead)'!P367*'Onslow Storage (M3)'!$B$1</f>
        <v>32104425.599999998</v>
      </c>
      <c r="Q367" s="21">
        <f>'Onslow Storage (dayhead)'!Q367*'Onslow Storage (M3)'!$B$1</f>
        <v>32933321.279999997</v>
      </c>
      <c r="R367" s="21">
        <f>'Onslow Storage (dayhead)'!R367*'Onslow Storage (M3)'!$B$1</f>
        <v>34647350.399999999</v>
      </c>
      <c r="S367" s="21">
        <f>'Onslow Storage (dayhead)'!S367*'Onslow Storage (M3)'!$B$1</f>
        <v>38882298.239999995</v>
      </c>
      <c r="T367" s="21">
        <f>'Onslow Storage (dayhead)'!T367*'Onslow Storage (M3)'!$B$1</f>
        <v>41571930.239999995</v>
      </c>
      <c r="U367" s="21">
        <f>'Onslow Storage (dayhead)'!U367*'Onslow Storage (M3)'!$B$1</f>
        <v>38860292.159999996</v>
      </c>
      <c r="V367" s="21">
        <f>'Onslow Storage (dayhead)'!V367*'Onslow Storage (M3)'!$B$1</f>
        <v>40185547.199999996</v>
      </c>
      <c r="W367" s="21">
        <f>'Onslow Storage (dayhead)'!W367*'Onslow Storage (M3)'!$B$1</f>
        <v>0</v>
      </c>
      <c r="X367" s="20">
        <f t="shared" si="21"/>
        <v>10269504</v>
      </c>
      <c r="Y367" s="14">
        <f t="shared" si="23"/>
        <v>33774588.145157404</v>
      </c>
      <c r="Z367" s="26" t="str">
        <f t="shared" si="22"/>
        <v/>
      </c>
    </row>
    <row r="368" spans="1:26" ht="15">
      <c r="A368" s="16">
        <v>36891</v>
      </c>
      <c r="B368" s="24">
        <f t="shared" si="20"/>
        <v>46457280</v>
      </c>
      <c r="C368" s="21">
        <f>'Onslow Storage (dayhead)'!C368*'Onslow Storage (M3)'!$B$1</f>
        <v>46298347.199999996</v>
      </c>
      <c r="D368" s="21">
        <f>'Onslow Storage (dayhead)'!D368*'Onslow Storage (M3)'!$B$1</f>
        <v>0</v>
      </c>
      <c r="E368" s="21">
        <f>'Onslow Storage (dayhead)'!E368*'Onslow Storage (M3)'!$B$1</f>
        <v>38290579.199999996</v>
      </c>
      <c r="F368" s="21">
        <f>'Onslow Storage (dayhead)'!F368*'Onslow Storage (M3)'!$B$1</f>
        <v>27189734.399999999</v>
      </c>
      <c r="G368" s="21">
        <f>'Onslow Storage (dayhead)'!G368*'Onslow Storage (M3)'!$B$1</f>
        <v>33290308.799999997</v>
      </c>
      <c r="H368" s="21">
        <f>'Onslow Storage (dayhead)'!H368*'Onslow Storage (M3)'!$B$1</f>
        <v>41346979.199999996</v>
      </c>
      <c r="I368" s="21">
        <f>'Onslow Storage (dayhead)'!I368*'Onslow Storage (M3)'!$B$1</f>
        <v>26382844.799999997</v>
      </c>
      <c r="J368" s="21">
        <f>'Onslow Storage (dayhead)'!J368*'Onslow Storage (M3)'!$B$1</f>
        <v>40840839.359999999</v>
      </c>
      <c r="K368" s="21">
        <f>'Onslow Storage (dayhead)'!K368*'Onslow Storage (M3)'!$B$1</f>
        <v>11636326.08</v>
      </c>
      <c r="L368" s="21">
        <f>'Onslow Storage (dayhead)'!L368*'Onslow Storage (M3)'!$B$1</f>
        <v>49831545.600000001</v>
      </c>
      <c r="M368" s="21">
        <f>'Onslow Storage (dayhead)'!M368*'Onslow Storage (M3)'!$B$1</f>
        <v>39329755.199999996</v>
      </c>
      <c r="N368" s="21">
        <f>'Onslow Storage (dayhead)'!N368*'Onslow Storage (M3)'!$B$1</f>
        <v>32654577.599999998</v>
      </c>
      <c r="O368" s="21">
        <f>'Onslow Storage (dayhead)'!O368*'Onslow Storage (M3)'!$B$1</f>
        <v>29341440</v>
      </c>
      <c r="P368" s="21">
        <f>'Onslow Storage (dayhead)'!P368*'Onslow Storage (M3)'!$B$1</f>
        <v>31847688</v>
      </c>
      <c r="Q368" s="21">
        <f>'Onslow Storage (dayhead)'!Q368*'Onslow Storage (M3)'!$B$1</f>
        <v>33058022.399999999</v>
      </c>
      <c r="R368" s="21">
        <f>'Onslow Storage (dayhead)'!R368*'Onslow Storage (M3)'!$B$1</f>
        <v>34610673.600000001</v>
      </c>
      <c r="S368" s="21">
        <f>'Onslow Storage (dayhead)'!S368*'Onslow Storage (M3)'!$B$1</f>
        <v>38867627.519999996</v>
      </c>
      <c r="T368" s="21">
        <f>'Onslow Storage (dayhead)'!T368*'Onslow Storage (M3)'!$B$1</f>
        <v>41586600.960000001</v>
      </c>
      <c r="U368" s="21">
        <f>'Onslow Storage (dayhead)'!U368*'Onslow Storage (M3)'!$B$1</f>
        <v>38938536</v>
      </c>
      <c r="V368" s="21">
        <f>'Onslow Storage (dayhead)'!V368*'Onslow Storage (M3)'!$B$1</f>
        <v>39921474.239999995</v>
      </c>
      <c r="W368" s="21">
        <f>'Onslow Storage (dayhead)'!W368*'Onslow Storage (M3)'!$B$1</f>
        <v>0</v>
      </c>
      <c r="X368" s="20">
        <f t="shared" si="21"/>
        <v>10269504</v>
      </c>
      <c r="Y368" s="14">
        <f t="shared" si="23"/>
        <v>33763195.008000001</v>
      </c>
      <c r="Z368" s="26" t="str">
        <f t="shared" si="22"/>
        <v/>
      </c>
    </row>
    <row r="369" spans="3:23">
      <c r="C369" s="9"/>
      <c r="E369" s="17"/>
      <c r="F369" s="18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</row>
    <row r="370" spans="3:23">
      <c r="E370" s="17"/>
      <c r="F370" s="18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</row>
    <row r="371" spans="3:23">
      <c r="E371" s="17"/>
      <c r="F371" s="18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</row>
    <row r="372" spans="3:23">
      <c r="E372" s="17"/>
      <c r="F372" s="18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</row>
    <row r="373" spans="3:23">
      <c r="E373" s="17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</row>
    <row r="374" spans="3:23">
      <c r="E374" s="17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</row>
    <row r="375" spans="3:23">
      <c r="E375" s="17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</row>
    <row r="376" spans="3:23">
      <c r="E376" s="17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</row>
    <row r="377" spans="3:23">
      <c r="E377" s="17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</row>
    <row r="378" spans="3:23">
      <c r="E378" s="17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</row>
    <row r="379" spans="3:23">
      <c r="E379" s="17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</row>
    <row r="380" spans="3:23">
      <c r="E380" s="17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</row>
    <row r="381" spans="3:23">
      <c r="E381" s="17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</row>
    <row r="382" spans="3:23">
      <c r="E382" s="17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</row>
    <row r="383" spans="3:23">
      <c r="E383" s="17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</row>
    <row r="384" spans="3:23">
      <c r="E384" s="17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</row>
    <row r="385" spans="5:23">
      <c r="E385" s="17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</row>
    <row r="386" spans="5:23">
      <c r="E386" s="17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</row>
    <row r="387" spans="5:23">
      <c r="E387" s="17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</row>
    <row r="388" spans="5:23">
      <c r="E388" s="17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</row>
    <row r="389" spans="5:23">
      <c r="E389" s="17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</row>
    <row r="390" spans="5:23">
      <c r="E390" s="17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</row>
    <row r="391" spans="5:23">
      <c r="E391" s="17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</row>
    <row r="392" spans="5:23">
      <c r="E392" s="17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</row>
    <row r="393" spans="5:23">
      <c r="E393" s="17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</row>
    <row r="394" spans="5:23">
      <c r="E394" s="17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</row>
    <row r="395" spans="5:23">
      <c r="E395" s="17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</row>
    <row r="396" spans="5:23">
      <c r="E396" s="17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</row>
    <row r="397" spans="5:23">
      <c r="E397" s="17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</row>
    <row r="398" spans="5:23">
      <c r="E398" s="17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</row>
    <row r="399" spans="5:23">
      <c r="E399" s="17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</row>
    <row r="400" spans="5:23">
      <c r="E400" s="17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</row>
    <row r="401" spans="5:23">
      <c r="E401" s="17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</row>
    <row r="402" spans="5:23">
      <c r="E402" s="17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</row>
    <row r="403" spans="5:23">
      <c r="E403" s="17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</row>
    <row r="404" spans="5:23">
      <c r="E404" s="17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</row>
    <row r="405" spans="5:23">
      <c r="E405" s="17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</row>
    <row r="406" spans="5:23">
      <c r="E406" s="17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</row>
    <row r="407" spans="5:23">
      <c r="E407" s="17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</row>
    <row r="408" spans="5:23">
      <c r="E408" s="17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</row>
    <row r="409" spans="5:23">
      <c r="E409" s="17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</row>
    <row r="410" spans="5:23">
      <c r="E410" s="17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</row>
    <row r="411" spans="5:23">
      <c r="E411" s="17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</row>
    <row r="412" spans="5:23">
      <c r="E412" s="17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</row>
    <row r="413" spans="5:23">
      <c r="E413" s="17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</row>
    <row r="414" spans="5:23">
      <c r="E414" s="17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</row>
    <row r="415" spans="5:23">
      <c r="E415" s="17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</row>
    <row r="416" spans="5:23">
      <c r="E416" s="17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</row>
    <row r="417" spans="12:23"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</row>
    <row r="418" spans="12:23"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</row>
    <row r="419" spans="12:23"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</row>
    <row r="420" spans="12:23"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</row>
    <row r="421" spans="12:23"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</row>
    <row r="422" spans="12:23"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</row>
    <row r="423" spans="12:23"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</row>
    <row r="424" spans="12:23"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</row>
    <row r="425" spans="12:23"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</row>
    <row r="426" spans="12:23"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</row>
    <row r="427" spans="12:23"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</row>
    <row r="428" spans="12:23"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</row>
    <row r="429" spans="12:23"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</row>
    <row r="430" spans="12:23"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</row>
    <row r="431" spans="12:23"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</row>
    <row r="432" spans="12:23"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</row>
    <row r="433" spans="12:23"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</row>
    <row r="434" spans="12:23"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</row>
    <row r="435" spans="12:23"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</row>
    <row r="436" spans="12:23"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</row>
    <row r="437" spans="12:23"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</row>
    <row r="438" spans="12:23"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</row>
    <row r="439" spans="12:23"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</row>
    <row r="440" spans="12:23"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</row>
    <row r="441" spans="12:23"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</row>
    <row r="442" spans="12:23"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</row>
    <row r="443" spans="12:23"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</row>
    <row r="444" spans="12:23"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</row>
    <row r="445" spans="12:23"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</row>
    <row r="446" spans="12:23"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</row>
    <row r="447" spans="12:23"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</row>
    <row r="448" spans="12:23"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</row>
    <row r="449" spans="12:23"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</row>
    <row r="450" spans="12:23"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</row>
    <row r="451" spans="12:23"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</row>
    <row r="452" spans="12:23"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</row>
    <row r="453" spans="12:23"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</row>
  </sheetData>
  <pageMargins left="0.51" right="0.75" top="0.83" bottom="0.73" header="0.5" footer="0.5"/>
  <pageSetup paperSize="9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Pioneer Generation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Karen Bagnall</cp:lastModifiedBy>
  <cp:revision/>
  <dcterms:created xsi:type="dcterms:W3CDTF">2000-05-18T02:19:53Z</dcterms:created>
  <dcterms:modified xsi:type="dcterms:W3CDTF">2021-10-11T23:38:39Z</dcterms:modified>
  <cp:category/>
  <cp:contentStatus/>
</cp:coreProperties>
</file>