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harewera\Downloads\"/>
    </mc:Choice>
  </mc:AlternateContent>
  <xr:revisionPtr revIDLastSave="0" documentId="8_{6CA8924A-4B3C-46C8-9A11-A796556D5706}" xr6:coauthVersionLast="33" xr6:coauthVersionMax="33" xr10:uidLastSave="{00000000-0000-0000-0000-000000000000}"/>
  <bookViews>
    <workbookView xWindow="0" yWindow="0" windowWidth="23040" windowHeight="8385" xr2:uid="{00000000-000D-0000-FFFF-FFFF00000000}"/>
  </bookViews>
  <sheets>
    <sheet name="SUM" sheetId="1" r:id="rId1"/>
  </sheets>
  <calcPr calcId="162913"/>
</workbook>
</file>

<file path=xl/calcChain.xml><?xml version="1.0" encoding="utf-8"?>
<calcChain xmlns="http://schemas.openxmlformats.org/spreadsheetml/2006/main">
  <c r="H10" i="1" l="1"/>
  <c r="F10" i="1"/>
  <c r="H9" i="1"/>
  <c r="F9" i="1"/>
  <c r="H8" i="1"/>
  <c r="F8" i="1"/>
  <c r="H7" i="1"/>
  <c r="F7" i="1"/>
  <c r="H6" i="1"/>
  <c r="F6" i="1"/>
  <c r="H5" i="1"/>
  <c r="F5" i="1"/>
</calcChain>
</file>

<file path=xl/sharedStrings.xml><?xml version="1.0" encoding="utf-8"?>
<sst xmlns="http://schemas.openxmlformats.org/spreadsheetml/2006/main" count="176" uniqueCount="42">
  <si>
    <t>Site Name</t>
  </si>
  <si>
    <t>Start</t>
  </si>
  <si>
    <t>End</t>
  </si>
  <si>
    <t>Record (year)</t>
  </si>
  <si>
    <t>Gap (day)</t>
  </si>
  <si>
    <t>Completion (%)</t>
  </si>
  <si>
    <t>Lindis at Clutha Confluence</t>
  </si>
  <si>
    <t>Lindis at Rutherford</t>
  </si>
  <si>
    <t>Lindis at SH8</t>
  </si>
  <si>
    <t>Lindis at Lindis Peak</t>
  </si>
  <si>
    <t>Ardgour Actual</t>
  </si>
  <si>
    <t>Ardgour Naturalised</t>
  </si>
  <si>
    <t>All flow data</t>
  </si>
  <si>
    <t>All time</t>
  </si>
  <si>
    <t>Oct-Dec, Jan - May</t>
  </si>
  <si>
    <t>Oct-Dec, Jan - Apr</t>
  </si>
  <si>
    <t>Instantaneous flows (l/s)</t>
  </si>
  <si>
    <t>Min</t>
  </si>
  <si>
    <t>Max</t>
  </si>
  <si>
    <t>Mean</t>
  </si>
  <si>
    <t>L.Q.</t>
  </si>
  <si>
    <t>Median</t>
  </si>
  <si>
    <t>U.Q.</t>
  </si>
  <si>
    <t>Std Dev</t>
  </si>
  <si>
    <t xml:space="preserve">         </t>
  </si>
  <si>
    <t>Daily flows (l/s)</t>
  </si>
  <si>
    <t>7-d moving average (l/s)</t>
  </si>
  <si>
    <t>Site</t>
  </si>
  <si>
    <t>Hydrological year (Jul - Jun)</t>
  </si>
  <si>
    <t>Irrigation season I (Jan - May, Oct - Dec)</t>
  </si>
  <si>
    <t>Irrigation season II (Jan - Apr, Oct - Dec)</t>
  </si>
  <si>
    <t>7dMALF (L/s)</t>
  </si>
  <si>
    <r>
      <t>Q</t>
    </r>
    <r>
      <rPr>
        <vertAlign val="subscript"/>
        <sz val="11"/>
        <color theme="1"/>
        <rFont val="Times New Roman"/>
        <family val="1"/>
      </rPr>
      <t>7</t>
    </r>
    <r>
      <rPr>
        <sz val="11"/>
        <color theme="1"/>
        <rFont val="Times New Roman"/>
        <family val="2"/>
      </rPr>
      <t>,5 (L/s)</t>
    </r>
  </si>
  <si>
    <r>
      <t>Q</t>
    </r>
    <r>
      <rPr>
        <vertAlign val="subscript"/>
        <sz val="11"/>
        <color theme="1"/>
        <rFont val="Times New Roman"/>
        <family val="1"/>
      </rPr>
      <t>7</t>
    </r>
    <r>
      <rPr>
        <sz val="11"/>
        <color theme="1"/>
        <rFont val="Times New Roman"/>
        <family val="2"/>
      </rPr>
      <t>,10 (L/s)</t>
    </r>
  </si>
  <si>
    <r>
      <t>Q</t>
    </r>
    <r>
      <rPr>
        <vertAlign val="subscript"/>
        <sz val="11"/>
        <color theme="1"/>
        <rFont val="Times New Roman"/>
        <family val="1"/>
      </rPr>
      <t>7</t>
    </r>
    <r>
      <rPr>
        <sz val="11"/>
        <color theme="1"/>
        <rFont val="Times New Roman"/>
        <family val="2"/>
      </rPr>
      <t>,20 (L/s)</t>
    </r>
  </si>
  <si>
    <t>----</t>
  </si>
  <si>
    <t>Site information</t>
  </si>
  <si>
    <t>Basic statistics</t>
  </si>
  <si>
    <t>ARI (7-day low flows)</t>
  </si>
  <si>
    <t>Irrigation season I</t>
  </si>
  <si>
    <t>Irrigation season II</t>
  </si>
  <si>
    <r>
      <rPr>
        <b/>
        <i/>
        <sz val="11"/>
        <color theme="1"/>
        <rFont val="Times New Roman"/>
        <family val="1"/>
      </rPr>
      <t>Q</t>
    </r>
    <r>
      <rPr>
        <b/>
        <i/>
        <vertAlign val="subscript"/>
        <sz val="11"/>
        <color theme="1"/>
        <rFont val="Times New Roman"/>
        <family val="1"/>
      </rPr>
      <t>7</t>
    </r>
    <r>
      <rPr>
        <b/>
        <i/>
        <sz val="11"/>
        <color theme="1"/>
        <rFont val="Times New Roman"/>
        <family val="1"/>
      </rPr>
      <t>,5</t>
    </r>
    <r>
      <rPr>
        <i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-</t>
    </r>
    <r>
      <rPr>
        <i/>
        <sz val="11"/>
        <color theme="1"/>
        <rFont val="Times New Roman"/>
        <family val="1"/>
      </rPr>
      <t xml:space="preserve"> a statistical estimate of the lowest average flow that would be experienced during a consective 7-day period with an average recurrence interval (ARI) of 5 years.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</si>
</sst>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vertAlign val="subscript"/>
      <sz val="11"/>
      <color theme="1"/>
      <name val="Times New Roman"/>
      <family val="1"/>
    </font>
    <font>
      <sz val="11"/>
      <name val="Times New Roman"/>
      <family val="2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2" xfId="0" applyBorder="1"/>
    <xf numFmtId="22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2" borderId="2" xfId="0" applyFill="1" applyBorder="1"/>
    <xf numFmtId="0" fontId="0" fillId="3" borderId="2" xfId="0" applyFill="1" applyBorder="1"/>
    <xf numFmtId="0" fontId="0" fillId="0" borderId="7" xfId="0" applyBorder="1"/>
    <xf numFmtId="164" fontId="0" fillId="0" borderId="2" xfId="0" applyNumberFormat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" fontId="3" fillId="0" borderId="2" xfId="0" applyNumberFormat="1" applyFont="1" applyBorder="1"/>
    <xf numFmtId="1" fontId="3" fillId="0" borderId="2" xfId="0" quotePrefix="1" applyNumberFormat="1" applyFont="1" applyBorder="1"/>
    <xf numFmtId="0" fontId="0" fillId="0" borderId="12" xfId="0" applyBorder="1"/>
    <xf numFmtId="22" fontId="0" fillId="0" borderId="9" xfId="0" applyNumberFormat="1" applyBorder="1"/>
    <xf numFmtId="0" fontId="7" fillId="4" borderId="11" xfId="0" applyFont="1" applyFill="1" applyBorder="1"/>
    <xf numFmtId="1" fontId="0" fillId="2" borderId="2" xfId="0" applyNumberFormat="1" applyFill="1" applyBorder="1"/>
    <xf numFmtId="1" fontId="0" fillId="3" borderId="2" xfId="0" applyNumberFormat="1" applyFill="1" applyBorder="1"/>
    <xf numFmtId="0" fontId="4" fillId="0" borderId="2" xfId="0" applyFont="1" applyBorder="1" applyAlignment="1">
      <alignment vertical="center" wrapText="1"/>
    </xf>
    <xf numFmtId="0" fontId="7" fillId="4" borderId="13" xfId="0" applyFont="1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56"/>
  <sheetViews>
    <sheetView showGridLines="0" tabSelected="1" zoomScale="90" zoomScaleNormal="90" workbookViewId="0"/>
  </sheetViews>
  <sheetFormatPr defaultRowHeight="15" x14ac:dyDescent="0.25"/>
  <cols>
    <col min="1" max="1" width="2.85546875" customWidth="1"/>
    <col min="2" max="2" width="2.5703125" customWidth="1"/>
    <col min="3" max="3" width="28.42578125" bestFit="1" customWidth="1"/>
    <col min="4" max="5" width="15.28515625" bestFit="1" customWidth="1"/>
    <col min="6" max="6" width="12.85546875" bestFit="1" customWidth="1"/>
    <col min="7" max="7" width="10.42578125" bestFit="1" customWidth="1"/>
    <col min="8" max="8" width="14.42578125" bestFit="1" customWidth="1"/>
    <col min="9" max="9" width="9.42578125" bestFit="1" customWidth="1"/>
    <col min="10" max="10" width="10.42578125" bestFit="1" customWidth="1"/>
    <col min="11" max="11" width="25.28515625" bestFit="1" customWidth="1"/>
    <col min="12" max="12" width="16.85546875" bestFit="1" customWidth="1"/>
    <col min="13" max="13" width="9.42578125" bestFit="1" customWidth="1"/>
    <col min="14" max="15" width="10.42578125" bestFit="1" customWidth="1"/>
    <col min="16" max="16" width="7.5703125" bestFit="1" customWidth="1"/>
    <col min="17" max="17" width="6.5703125" bestFit="1" customWidth="1"/>
    <col min="18" max="18" width="3.28515625" customWidth="1"/>
    <col min="19" max="19" width="25.28515625" bestFit="1" customWidth="1"/>
    <col min="20" max="20" width="17.42578125" bestFit="1" customWidth="1"/>
    <col min="21" max="21" width="8.5703125" bestFit="1" customWidth="1"/>
    <col min="22" max="22" width="6.5703125" bestFit="1" customWidth="1"/>
    <col min="23" max="23" width="7.85546875" bestFit="1" customWidth="1"/>
    <col min="24" max="24" width="7.5703125" bestFit="1" customWidth="1"/>
    <col min="25" max="25" width="6.5703125" bestFit="1" customWidth="1"/>
    <col min="26" max="26" width="3" customWidth="1"/>
    <col min="27" max="27" width="7.5703125" bestFit="1" customWidth="1"/>
    <col min="28" max="28" width="5.28515625" bestFit="1" customWidth="1"/>
  </cols>
  <sheetData>
    <row r="1" spans="2:29" ht="15.75" thickBot="1" x14ac:dyDescent="0.3"/>
    <row r="2" spans="2:29" ht="15.75" thickBot="1" x14ac:dyDescent="0.3">
      <c r="C2" s="21" t="s">
        <v>36</v>
      </c>
    </row>
    <row r="3" spans="2:29" x14ac:dyDescent="0.25">
      <c r="B3" s="3"/>
      <c r="C3" s="19"/>
      <c r="D3" s="4"/>
      <c r="E3" s="4"/>
      <c r="F3" s="4"/>
      <c r="G3" s="4"/>
      <c r="H3" s="4"/>
      <c r="I3" s="5"/>
    </row>
    <row r="4" spans="2:29" x14ac:dyDescent="0.25">
      <c r="B4" s="7"/>
      <c r="C4" s="26" t="s">
        <v>0</v>
      </c>
      <c r="D4" s="27" t="s">
        <v>1</v>
      </c>
      <c r="E4" s="27" t="s">
        <v>2</v>
      </c>
      <c r="F4" s="27" t="s">
        <v>3</v>
      </c>
      <c r="G4" s="27" t="s">
        <v>4</v>
      </c>
      <c r="H4" s="27" t="s">
        <v>5</v>
      </c>
      <c r="I4" s="10"/>
    </row>
    <row r="5" spans="2:29" x14ac:dyDescent="0.25">
      <c r="B5" s="7"/>
      <c r="C5" s="27" t="s">
        <v>6</v>
      </c>
      <c r="D5" s="2">
        <v>41920.65625</v>
      </c>
      <c r="E5" s="2">
        <v>42121.375</v>
      </c>
      <c r="F5" s="1">
        <f>ROUND((E5-D5)/365.25,2)</f>
        <v>0.55000000000000004</v>
      </c>
      <c r="G5" s="1">
        <v>141</v>
      </c>
      <c r="H5" s="1">
        <f>ROUND((E5-D5-G5)/(E5-D5)*100,0)</f>
        <v>30</v>
      </c>
      <c r="I5" s="10"/>
    </row>
    <row r="6" spans="2:29" x14ac:dyDescent="0.25">
      <c r="B6" s="7"/>
      <c r="C6" s="27" t="s">
        <v>7</v>
      </c>
      <c r="D6" s="2">
        <v>41920.583333333336</v>
      </c>
      <c r="E6" s="2">
        <v>42160.493055555555</v>
      </c>
      <c r="F6" s="1">
        <f t="shared" ref="F6:F10" si="0">ROUND((E6-D6)/365.25,2)</f>
        <v>0.66</v>
      </c>
      <c r="G6" s="1">
        <v>45</v>
      </c>
      <c r="H6" s="1">
        <f t="shared" ref="H6:H10" si="1">ROUND((E6-D6-G6)/(E6-D6)*100,0)</f>
        <v>81</v>
      </c>
      <c r="I6" s="10"/>
    </row>
    <row r="7" spans="2:29" x14ac:dyDescent="0.25">
      <c r="B7" s="7"/>
      <c r="C7" s="27" t="s">
        <v>8</v>
      </c>
      <c r="D7" s="2">
        <v>39393.708333333336</v>
      </c>
      <c r="E7" s="2">
        <v>42130.631944444445</v>
      </c>
      <c r="F7" s="1">
        <f t="shared" si="0"/>
        <v>7.49</v>
      </c>
      <c r="G7" s="1">
        <v>2422</v>
      </c>
      <c r="H7" s="1">
        <f t="shared" si="1"/>
        <v>12</v>
      </c>
      <c r="I7" s="10"/>
    </row>
    <row r="8" spans="2:29" x14ac:dyDescent="0.25">
      <c r="B8" s="7"/>
      <c r="C8" s="27" t="s">
        <v>9</v>
      </c>
      <c r="D8" s="2">
        <v>28027.572916666668</v>
      </c>
      <c r="E8" s="2">
        <v>42205.458333333336</v>
      </c>
      <c r="F8" s="1">
        <f t="shared" si="0"/>
        <v>38.82</v>
      </c>
      <c r="G8" s="1">
        <v>590</v>
      </c>
      <c r="H8" s="1">
        <f t="shared" si="1"/>
        <v>96</v>
      </c>
      <c r="I8" s="10"/>
    </row>
    <row r="9" spans="2:29" x14ac:dyDescent="0.25">
      <c r="B9" s="7"/>
      <c r="C9" s="27" t="s">
        <v>10</v>
      </c>
      <c r="D9" s="2">
        <v>38665.572916666664</v>
      </c>
      <c r="E9" s="2">
        <v>42172.458333333336</v>
      </c>
      <c r="F9" s="1">
        <f t="shared" si="0"/>
        <v>9.6</v>
      </c>
      <c r="G9" s="1">
        <v>62</v>
      </c>
      <c r="H9" s="1">
        <f t="shared" si="1"/>
        <v>98</v>
      </c>
      <c r="I9" s="10"/>
    </row>
    <row r="10" spans="2:29" x14ac:dyDescent="0.25">
      <c r="B10" s="7"/>
      <c r="C10" s="27" t="s">
        <v>11</v>
      </c>
      <c r="D10" s="2">
        <v>28027.572916666668</v>
      </c>
      <c r="E10" s="2">
        <v>42205.458333333336</v>
      </c>
      <c r="F10" s="1">
        <f t="shared" si="0"/>
        <v>38.82</v>
      </c>
      <c r="G10" s="1">
        <v>590</v>
      </c>
      <c r="H10" s="1">
        <f t="shared" si="1"/>
        <v>96</v>
      </c>
      <c r="I10" s="10"/>
    </row>
    <row r="11" spans="2:29" ht="15.75" thickBot="1" x14ac:dyDescent="0.3">
      <c r="B11" s="14"/>
      <c r="C11" s="15"/>
      <c r="D11" s="20"/>
      <c r="E11" s="20"/>
      <c r="F11" s="15"/>
      <c r="G11" s="15"/>
      <c r="H11" s="15"/>
      <c r="I11" s="16"/>
    </row>
    <row r="12" spans="2:29" ht="15.75" thickBot="1" x14ac:dyDescent="0.3"/>
    <row r="13" spans="2:29" ht="15.75" thickBot="1" x14ac:dyDescent="0.3">
      <c r="C13" s="21" t="s">
        <v>37</v>
      </c>
    </row>
    <row r="14" spans="2:29" x14ac:dyDescent="0.2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"/>
      <c r="AA14" s="6"/>
      <c r="AB14" s="6"/>
      <c r="AC14" s="6"/>
    </row>
    <row r="15" spans="2:29" x14ac:dyDescent="0.25">
      <c r="B15" s="7"/>
      <c r="C15" s="1" t="s">
        <v>12</v>
      </c>
      <c r="D15" s="1" t="s">
        <v>13</v>
      </c>
      <c r="E15" s="6"/>
      <c r="F15" s="6"/>
      <c r="G15" s="6"/>
      <c r="H15" s="6"/>
      <c r="I15" s="6"/>
      <c r="J15" s="6"/>
      <c r="K15" s="8" t="s">
        <v>14</v>
      </c>
      <c r="L15" s="8" t="s">
        <v>39</v>
      </c>
      <c r="M15" s="6"/>
      <c r="N15" s="6"/>
      <c r="O15" s="6"/>
      <c r="P15" s="6"/>
      <c r="Q15" s="6"/>
      <c r="R15" s="6"/>
      <c r="S15" s="9" t="s">
        <v>15</v>
      </c>
      <c r="T15" s="9" t="s">
        <v>40</v>
      </c>
      <c r="U15" s="6"/>
      <c r="V15" s="6"/>
      <c r="W15" s="6"/>
      <c r="X15" s="6"/>
      <c r="Y15" s="6"/>
      <c r="Z15" s="10"/>
      <c r="AA15" s="6"/>
      <c r="AB15" s="6"/>
      <c r="AC15" s="6"/>
    </row>
    <row r="16" spans="2:29" x14ac:dyDescent="0.25"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10"/>
      <c r="AA16" s="6"/>
      <c r="AB16" s="6"/>
      <c r="AC16" s="6"/>
    </row>
    <row r="17" spans="2:29" x14ac:dyDescent="0.25">
      <c r="B17" s="7"/>
      <c r="C17" s="27" t="s">
        <v>16</v>
      </c>
      <c r="D17" s="6"/>
      <c r="E17" s="6"/>
      <c r="F17" s="6"/>
      <c r="G17" s="6"/>
      <c r="H17" s="6"/>
      <c r="I17" s="6"/>
      <c r="J17" s="6"/>
      <c r="K17" s="8" t="s">
        <v>16</v>
      </c>
      <c r="M17" s="6"/>
      <c r="N17" s="6"/>
      <c r="O17" s="6"/>
      <c r="P17" s="6"/>
      <c r="Q17" s="6"/>
      <c r="R17" s="6"/>
      <c r="S17" s="9" t="s">
        <v>16</v>
      </c>
      <c r="T17" s="6"/>
      <c r="V17" s="6"/>
      <c r="W17" s="6"/>
      <c r="X17" s="6"/>
      <c r="Y17" s="6"/>
      <c r="Z17" s="10"/>
      <c r="AA17" s="6"/>
      <c r="AB17" s="6"/>
      <c r="AC17" s="6"/>
    </row>
    <row r="18" spans="2:29" x14ac:dyDescent="0.25">
      <c r="B18" s="7"/>
      <c r="C18" s="27" t="s">
        <v>0</v>
      </c>
      <c r="D18" s="27" t="s">
        <v>17</v>
      </c>
      <c r="E18" s="27" t="s">
        <v>18</v>
      </c>
      <c r="F18" s="27" t="s">
        <v>19</v>
      </c>
      <c r="G18" s="27" t="s">
        <v>20</v>
      </c>
      <c r="H18" s="27" t="s">
        <v>21</v>
      </c>
      <c r="I18" s="27" t="s">
        <v>22</v>
      </c>
      <c r="J18" s="6"/>
      <c r="K18" s="8" t="s">
        <v>0</v>
      </c>
      <c r="L18" s="8" t="s">
        <v>17</v>
      </c>
      <c r="M18" s="8" t="s">
        <v>18</v>
      </c>
      <c r="N18" s="8" t="s">
        <v>19</v>
      </c>
      <c r="O18" s="8" t="s">
        <v>20</v>
      </c>
      <c r="P18" s="8" t="s">
        <v>21</v>
      </c>
      <c r="Q18" s="8" t="s">
        <v>22</v>
      </c>
      <c r="R18" s="6"/>
      <c r="S18" s="9" t="s">
        <v>0</v>
      </c>
      <c r="T18" s="9" t="s">
        <v>17</v>
      </c>
      <c r="U18" s="9" t="s">
        <v>18</v>
      </c>
      <c r="V18" s="9" t="s">
        <v>19</v>
      </c>
      <c r="W18" s="9" t="s">
        <v>23</v>
      </c>
      <c r="X18" s="9" t="s">
        <v>21</v>
      </c>
      <c r="Y18" s="9" t="s">
        <v>22</v>
      </c>
      <c r="Z18" s="10"/>
      <c r="AA18" s="6"/>
      <c r="AB18" s="6"/>
      <c r="AC18" s="6"/>
    </row>
    <row r="19" spans="2:29" x14ac:dyDescent="0.25">
      <c r="B19" s="7"/>
      <c r="C19" s="27" t="s">
        <v>6</v>
      </c>
      <c r="D19" s="11">
        <v>0</v>
      </c>
      <c r="E19" s="11">
        <v>5903.0450000000001</v>
      </c>
      <c r="F19" s="11">
        <v>352.92</v>
      </c>
      <c r="G19" s="11">
        <v>0.89600000000000002</v>
      </c>
      <c r="H19" s="11">
        <v>1.7909999999999999</v>
      </c>
      <c r="I19" s="11">
        <v>110.417</v>
      </c>
      <c r="J19" s="6"/>
      <c r="K19" s="8" t="s">
        <v>6</v>
      </c>
      <c r="L19" s="12">
        <v>0</v>
      </c>
      <c r="M19" s="12">
        <v>5523.4390000000003</v>
      </c>
      <c r="N19" s="12">
        <v>340.19400000000002</v>
      </c>
      <c r="O19" s="12">
        <v>0.84399999999999997</v>
      </c>
      <c r="P19" s="12">
        <v>1.6890000000000001</v>
      </c>
      <c r="Q19" s="12">
        <v>101.20699999999999</v>
      </c>
      <c r="R19" s="6"/>
      <c r="S19" s="9" t="s">
        <v>6</v>
      </c>
      <c r="T19" s="13">
        <v>0</v>
      </c>
      <c r="U19" s="13">
        <v>5523.4390000000003</v>
      </c>
      <c r="V19" s="13">
        <v>340.19400000000002</v>
      </c>
      <c r="W19" s="13">
        <v>0.84399999999999997</v>
      </c>
      <c r="X19" s="13">
        <v>1.6890000000000001</v>
      </c>
      <c r="Y19" s="13">
        <v>101.20699999999999</v>
      </c>
      <c r="Z19" s="10"/>
      <c r="AA19" s="6"/>
      <c r="AB19" s="6"/>
      <c r="AC19" s="6"/>
    </row>
    <row r="20" spans="2:29" x14ac:dyDescent="0.25">
      <c r="B20" s="7"/>
      <c r="C20" s="27" t="s">
        <v>7</v>
      </c>
      <c r="D20" s="11">
        <v>0</v>
      </c>
      <c r="E20" s="11">
        <v>12367.668</v>
      </c>
      <c r="F20" s="11">
        <v>1909.191</v>
      </c>
      <c r="G20" s="11">
        <v>97.218000000000004</v>
      </c>
      <c r="H20" s="11">
        <v>1031.192</v>
      </c>
      <c r="I20" s="11">
        <v>3362.3130000000001</v>
      </c>
      <c r="J20" s="6"/>
      <c r="K20" s="8" t="s">
        <v>7</v>
      </c>
      <c r="L20" s="12">
        <v>0</v>
      </c>
      <c r="M20" s="12">
        <v>12367.668</v>
      </c>
      <c r="N20" s="12">
        <v>1822.8040000000001</v>
      </c>
      <c r="O20" s="12">
        <v>93.989000000000004</v>
      </c>
      <c r="P20" s="12">
        <v>921.80200000000002</v>
      </c>
      <c r="Q20" s="12">
        <v>3319.5070000000001</v>
      </c>
      <c r="R20" s="6"/>
      <c r="S20" s="9" t="s">
        <v>7</v>
      </c>
      <c r="T20" s="13">
        <v>0</v>
      </c>
      <c r="U20" s="13">
        <v>10245.436</v>
      </c>
      <c r="V20" s="13">
        <v>1369.114</v>
      </c>
      <c r="W20" s="13">
        <v>71.206000000000003</v>
      </c>
      <c r="X20" s="13">
        <v>500.38099999999997</v>
      </c>
      <c r="Y20" s="13">
        <v>2680.82</v>
      </c>
      <c r="Z20" s="10"/>
      <c r="AA20" s="6"/>
      <c r="AB20" s="6"/>
      <c r="AC20" s="6"/>
    </row>
    <row r="21" spans="2:29" x14ac:dyDescent="0.25">
      <c r="B21" s="7"/>
      <c r="C21" s="27" t="s">
        <v>8</v>
      </c>
      <c r="D21" s="11">
        <v>0</v>
      </c>
      <c r="E21" s="11">
        <v>7560.7039999999997</v>
      </c>
      <c r="F21" s="11">
        <v>981.625</v>
      </c>
      <c r="G21" s="11">
        <v>1.3660000000000001</v>
      </c>
      <c r="H21" s="11">
        <v>2.7320000000000002</v>
      </c>
      <c r="I21" s="11">
        <v>1581.212</v>
      </c>
      <c r="J21" s="6" t="s">
        <v>24</v>
      </c>
      <c r="K21" s="8" t="s">
        <v>8</v>
      </c>
      <c r="L21" s="12">
        <v>0</v>
      </c>
      <c r="M21" s="12">
        <v>7560.7039999999997</v>
      </c>
      <c r="N21" s="12">
        <v>979.31</v>
      </c>
      <c r="O21" s="12">
        <v>1.365</v>
      </c>
      <c r="P21" s="12">
        <v>2.73</v>
      </c>
      <c r="Q21" s="12">
        <v>1572.1479999999999</v>
      </c>
      <c r="R21" s="6"/>
      <c r="S21" s="9" t="s">
        <v>8</v>
      </c>
      <c r="T21" s="13">
        <v>0</v>
      </c>
      <c r="U21" s="13">
        <v>7560.7039999999997</v>
      </c>
      <c r="V21" s="13">
        <v>940.75800000000004</v>
      </c>
      <c r="W21" s="13">
        <v>1.329</v>
      </c>
      <c r="X21" s="13">
        <v>2.6579999999999999</v>
      </c>
      <c r="Y21" s="13">
        <v>1192.3989999999999</v>
      </c>
      <c r="Z21" s="10"/>
      <c r="AA21" s="6"/>
      <c r="AB21" s="6"/>
      <c r="AC21" s="6"/>
    </row>
    <row r="22" spans="2:29" x14ac:dyDescent="0.25">
      <c r="B22" s="7"/>
      <c r="C22" s="27" t="s">
        <v>9</v>
      </c>
      <c r="D22" s="11">
        <v>608</v>
      </c>
      <c r="E22" s="11">
        <v>322203.685</v>
      </c>
      <c r="F22" s="11">
        <v>6228.3379999999997</v>
      </c>
      <c r="G22" s="11">
        <v>2490.0529999999999</v>
      </c>
      <c r="H22" s="11">
        <v>4306.8310000000001</v>
      </c>
      <c r="I22" s="11">
        <v>7338.1009999999997</v>
      </c>
      <c r="J22" s="6" t="s">
        <v>24</v>
      </c>
      <c r="K22" s="8" t="s">
        <v>9</v>
      </c>
      <c r="L22" s="12">
        <v>608</v>
      </c>
      <c r="M22" s="12">
        <v>322203.685</v>
      </c>
      <c r="N22" s="12">
        <v>4992.7510000000002</v>
      </c>
      <c r="O22" s="12">
        <v>1985.9369999999999</v>
      </c>
      <c r="P22" s="12">
        <v>3381.3420000000001</v>
      </c>
      <c r="Q22" s="12">
        <v>5771.4669999999996</v>
      </c>
      <c r="R22" s="6"/>
      <c r="S22" s="9" t="s">
        <v>9</v>
      </c>
      <c r="T22" s="13">
        <v>608</v>
      </c>
      <c r="U22" s="13">
        <v>322203.685</v>
      </c>
      <c r="V22" s="13">
        <v>4935.0870000000004</v>
      </c>
      <c r="W22" s="13">
        <v>1938.5350000000001</v>
      </c>
      <c r="X22" s="13">
        <v>3344.7930000000001</v>
      </c>
      <c r="Y22" s="13">
        <v>5734.5479999999998</v>
      </c>
      <c r="Z22" s="10"/>
      <c r="AA22" s="6"/>
      <c r="AB22" s="6"/>
      <c r="AC22" s="6"/>
    </row>
    <row r="23" spans="2:29" x14ac:dyDescent="0.25">
      <c r="B23" s="7"/>
      <c r="C23" s="27" t="s">
        <v>10</v>
      </c>
      <c r="D23" s="11">
        <v>93.569000000000003</v>
      </c>
      <c r="E23" s="11">
        <v>260987.52499999999</v>
      </c>
      <c r="F23" s="11">
        <v>5429.7020000000002</v>
      </c>
      <c r="G23" s="11">
        <v>957.87900000000002</v>
      </c>
      <c r="H23" s="11">
        <v>3797.7060000000001</v>
      </c>
      <c r="I23" s="11">
        <v>7006.7150000000001</v>
      </c>
      <c r="J23" s="6" t="s">
        <v>24</v>
      </c>
      <c r="K23" s="8" t="s">
        <v>10</v>
      </c>
      <c r="L23" s="12">
        <v>93.569000000000003</v>
      </c>
      <c r="M23" s="12">
        <v>109511.899</v>
      </c>
      <c r="N23" s="12">
        <v>3521.63</v>
      </c>
      <c r="O23" s="12">
        <v>375.05500000000001</v>
      </c>
      <c r="P23" s="12">
        <v>1833.355</v>
      </c>
      <c r="Q23" s="12">
        <v>4480.317</v>
      </c>
      <c r="R23" s="6"/>
      <c r="S23" s="9" t="s">
        <v>10</v>
      </c>
      <c r="T23" s="13">
        <v>93.569000000000003</v>
      </c>
      <c r="U23" s="13">
        <v>106068.038</v>
      </c>
      <c r="V23" s="13">
        <v>3128.5</v>
      </c>
      <c r="W23" s="13">
        <v>321.702</v>
      </c>
      <c r="X23" s="13">
        <v>1408.838</v>
      </c>
      <c r="Y23" s="13">
        <v>4126.098</v>
      </c>
      <c r="Z23" s="10"/>
      <c r="AA23" s="6"/>
      <c r="AB23" s="6"/>
      <c r="AC23" s="6"/>
    </row>
    <row r="24" spans="2:29" x14ac:dyDescent="0.25">
      <c r="B24" s="7"/>
      <c r="C24" s="27" t="s">
        <v>11</v>
      </c>
      <c r="D24" s="11">
        <v>754.94</v>
      </c>
      <c r="E24" s="11">
        <v>373625.84100000001</v>
      </c>
      <c r="F24" s="11">
        <v>7271.384</v>
      </c>
      <c r="G24" s="11">
        <v>2936.7629999999999</v>
      </c>
      <c r="H24" s="11">
        <v>5043.1080000000002</v>
      </c>
      <c r="I24" s="11">
        <v>8561.1119999999992</v>
      </c>
      <c r="J24" s="6" t="s">
        <v>24</v>
      </c>
      <c r="K24" s="8" t="s">
        <v>11</v>
      </c>
      <c r="L24" s="12">
        <v>754.94</v>
      </c>
      <c r="M24" s="12">
        <v>373625.84100000001</v>
      </c>
      <c r="N24" s="12">
        <v>5838.7950000000001</v>
      </c>
      <c r="O24" s="12">
        <v>2351.7150000000001</v>
      </c>
      <c r="P24" s="12">
        <v>3971.12</v>
      </c>
      <c r="Q24" s="12">
        <v>6740.8040000000001</v>
      </c>
      <c r="R24" s="6"/>
      <c r="S24" s="9" t="s">
        <v>11</v>
      </c>
      <c r="T24" s="13">
        <v>754.94</v>
      </c>
      <c r="U24" s="13">
        <v>373625.84100000001</v>
      </c>
      <c r="V24" s="13">
        <v>5771.9369999999999</v>
      </c>
      <c r="W24" s="13">
        <v>2299.0479999999998</v>
      </c>
      <c r="X24" s="13">
        <v>3928.0430000000001</v>
      </c>
      <c r="Y24" s="13">
        <v>6696.1130000000003</v>
      </c>
      <c r="Z24" s="10"/>
      <c r="AA24" s="6"/>
      <c r="AB24" s="6"/>
      <c r="AC24" s="6"/>
    </row>
    <row r="25" spans="2:29" x14ac:dyDescent="0.25">
      <c r="B25" s="7"/>
      <c r="C25" s="6"/>
      <c r="D25" s="6"/>
      <c r="E25" s="6"/>
      <c r="F25" s="6"/>
      <c r="G25" s="6"/>
      <c r="H25" s="6"/>
      <c r="I25" s="6"/>
      <c r="J25" s="6" t="s">
        <v>24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10"/>
      <c r="AA25" s="6"/>
      <c r="AB25" s="6"/>
      <c r="AC25" s="6"/>
    </row>
    <row r="26" spans="2:29" x14ac:dyDescent="0.25">
      <c r="B26" s="7"/>
      <c r="C26" s="6"/>
      <c r="D26" s="6"/>
      <c r="E26" s="6"/>
      <c r="F26" s="6"/>
      <c r="G26" s="6"/>
      <c r="H26" s="6"/>
      <c r="I26" s="6"/>
      <c r="J26" s="6" t="s">
        <v>24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10"/>
      <c r="AA26" s="6"/>
      <c r="AB26" s="6"/>
      <c r="AC26" s="6"/>
    </row>
    <row r="27" spans="2:29" x14ac:dyDescent="0.25">
      <c r="B27" s="7"/>
      <c r="C27" s="27" t="s">
        <v>25</v>
      </c>
      <c r="D27" s="6"/>
      <c r="E27" s="6"/>
      <c r="F27" s="6"/>
      <c r="G27" s="6"/>
      <c r="H27" s="6"/>
      <c r="I27" s="6"/>
      <c r="J27" s="6"/>
      <c r="K27" s="8" t="s">
        <v>25</v>
      </c>
      <c r="L27" s="6"/>
      <c r="M27" s="6"/>
      <c r="N27" s="6"/>
      <c r="O27" s="6"/>
      <c r="P27" s="6"/>
      <c r="Q27" s="6"/>
      <c r="R27" s="6"/>
      <c r="S27" s="9" t="s">
        <v>25</v>
      </c>
      <c r="T27" s="6"/>
      <c r="U27" s="6"/>
      <c r="V27" s="6"/>
      <c r="W27" s="6"/>
      <c r="X27" s="6"/>
      <c r="Y27" s="6"/>
      <c r="Z27" s="10"/>
      <c r="AA27" s="6"/>
      <c r="AB27" s="6"/>
      <c r="AC27" s="6"/>
    </row>
    <row r="28" spans="2:29" x14ac:dyDescent="0.25">
      <c r="B28" s="7"/>
      <c r="C28" s="27" t="s">
        <v>0</v>
      </c>
      <c r="D28" s="27" t="s">
        <v>17</v>
      </c>
      <c r="E28" s="27" t="s">
        <v>18</v>
      </c>
      <c r="F28" s="27" t="s">
        <v>19</v>
      </c>
      <c r="G28" s="27" t="s">
        <v>20</v>
      </c>
      <c r="H28" s="27" t="s">
        <v>21</v>
      </c>
      <c r="I28" s="27" t="s">
        <v>22</v>
      </c>
      <c r="J28" s="6"/>
      <c r="K28" s="8" t="s">
        <v>0</v>
      </c>
      <c r="L28" s="8" t="s">
        <v>17</v>
      </c>
      <c r="M28" s="8" t="s">
        <v>18</v>
      </c>
      <c r="N28" s="8" t="s">
        <v>19</v>
      </c>
      <c r="O28" s="8" t="s">
        <v>20</v>
      </c>
      <c r="P28" s="8" t="s">
        <v>21</v>
      </c>
      <c r="Q28" s="8" t="s">
        <v>22</v>
      </c>
      <c r="R28" s="6"/>
      <c r="S28" s="9" t="s">
        <v>0</v>
      </c>
      <c r="T28" s="9" t="s">
        <v>17</v>
      </c>
      <c r="U28" s="9" t="s">
        <v>18</v>
      </c>
      <c r="V28" s="9" t="s">
        <v>19</v>
      </c>
      <c r="W28" s="9" t="s">
        <v>23</v>
      </c>
      <c r="X28" s="9" t="s">
        <v>21</v>
      </c>
      <c r="Y28" s="9" t="s">
        <v>22</v>
      </c>
      <c r="Z28" s="10"/>
      <c r="AA28" s="6"/>
      <c r="AB28" s="6"/>
      <c r="AC28" s="6"/>
    </row>
    <row r="29" spans="2:29" x14ac:dyDescent="0.25">
      <c r="B29" s="7"/>
      <c r="C29" s="27" t="s">
        <v>6</v>
      </c>
      <c r="D29" s="11">
        <v>0</v>
      </c>
      <c r="E29" s="11">
        <v>5371.0969999999998</v>
      </c>
      <c r="F29" s="11">
        <v>333.42899999999997</v>
      </c>
      <c r="G29" s="11">
        <v>0.92500000000000004</v>
      </c>
      <c r="H29" s="11">
        <v>1.849</v>
      </c>
      <c r="I29" s="11">
        <v>93.515000000000001</v>
      </c>
      <c r="J29" s="6"/>
      <c r="K29" s="8" t="s">
        <v>6</v>
      </c>
      <c r="L29" s="12">
        <v>0</v>
      </c>
      <c r="M29" s="12">
        <v>5086.2460000000001</v>
      </c>
      <c r="N29" s="12">
        <v>329.06299999999999</v>
      </c>
      <c r="O29" s="12">
        <v>0.79900000000000004</v>
      </c>
      <c r="P29" s="12">
        <v>1.5980000000000001</v>
      </c>
      <c r="Q29" s="12">
        <v>76.524000000000001</v>
      </c>
      <c r="R29" s="6"/>
      <c r="S29" s="9" t="s">
        <v>6</v>
      </c>
      <c r="T29" s="13">
        <v>0</v>
      </c>
      <c r="U29" s="13">
        <v>5086.2460000000001</v>
      </c>
      <c r="V29" s="13">
        <v>329.06299999999999</v>
      </c>
      <c r="W29" s="13">
        <v>0.79900000000000004</v>
      </c>
      <c r="X29" s="13">
        <v>1.5980000000000001</v>
      </c>
      <c r="Y29" s="13">
        <v>76.524000000000001</v>
      </c>
      <c r="Z29" s="10"/>
      <c r="AA29" s="6"/>
      <c r="AB29" s="6"/>
      <c r="AC29" s="6"/>
    </row>
    <row r="30" spans="2:29" x14ac:dyDescent="0.25">
      <c r="B30" s="7"/>
      <c r="C30" s="27" t="s">
        <v>7</v>
      </c>
      <c r="D30" s="11">
        <v>0</v>
      </c>
      <c r="E30" s="11">
        <v>11333.093000000001</v>
      </c>
      <c r="F30" s="11">
        <v>1909.191</v>
      </c>
      <c r="G30" s="11">
        <v>98.22</v>
      </c>
      <c r="H30" s="11">
        <v>983.18600000000004</v>
      </c>
      <c r="I30" s="11">
        <v>3392.473</v>
      </c>
      <c r="J30" s="6"/>
      <c r="K30" s="8" t="s">
        <v>7</v>
      </c>
      <c r="L30" s="12">
        <v>0</v>
      </c>
      <c r="M30" s="12">
        <v>11217.915000000001</v>
      </c>
      <c r="N30" s="12">
        <v>1822.8040000000001</v>
      </c>
      <c r="O30" s="12">
        <v>96.769000000000005</v>
      </c>
      <c r="P30" s="12">
        <v>942.48500000000001</v>
      </c>
      <c r="Q30" s="12">
        <v>3323.0010000000002</v>
      </c>
      <c r="R30" s="6"/>
      <c r="S30" s="9" t="s">
        <v>7</v>
      </c>
      <c r="T30" s="13">
        <v>0</v>
      </c>
      <c r="U30" s="13">
        <v>7693.433</v>
      </c>
      <c r="V30" s="13">
        <v>1369.114</v>
      </c>
      <c r="W30" s="13">
        <v>74.212000000000003</v>
      </c>
      <c r="X30" s="13">
        <v>515.11599999999999</v>
      </c>
      <c r="Y30" s="13">
        <v>2712.3609999999999</v>
      </c>
      <c r="Z30" s="10"/>
      <c r="AA30" s="6"/>
      <c r="AB30" s="6"/>
      <c r="AC30" s="6"/>
    </row>
    <row r="31" spans="2:29" x14ac:dyDescent="0.25">
      <c r="B31" s="7"/>
      <c r="C31" s="27" t="s">
        <v>8</v>
      </c>
      <c r="D31" s="11">
        <v>0</v>
      </c>
      <c r="E31" s="11">
        <v>5602.0129999999999</v>
      </c>
      <c r="F31" s="11">
        <v>978.93200000000002</v>
      </c>
      <c r="G31" s="11">
        <v>1.6859999999999999</v>
      </c>
      <c r="H31" s="11">
        <v>3.0619999999999998</v>
      </c>
      <c r="I31" s="11">
        <v>1600.819</v>
      </c>
      <c r="J31" s="6"/>
      <c r="K31" s="8" t="s">
        <v>8</v>
      </c>
      <c r="L31" s="12">
        <v>0</v>
      </c>
      <c r="M31" s="12">
        <v>5521.8059999999996</v>
      </c>
      <c r="N31" s="12">
        <v>971.47500000000002</v>
      </c>
      <c r="O31" s="12">
        <v>1.373</v>
      </c>
      <c r="P31" s="12">
        <v>3.4239999999999999</v>
      </c>
      <c r="Q31" s="12">
        <v>1612.857</v>
      </c>
      <c r="R31" s="6"/>
      <c r="S31" s="9" t="s">
        <v>8</v>
      </c>
      <c r="T31" s="13">
        <v>0</v>
      </c>
      <c r="U31" s="13">
        <v>5521.8059999999996</v>
      </c>
      <c r="V31" s="13">
        <v>935.5</v>
      </c>
      <c r="W31" s="13">
        <v>1.3380000000000001</v>
      </c>
      <c r="X31" s="13">
        <v>2.677</v>
      </c>
      <c r="Y31" s="13">
        <v>1203.6590000000001</v>
      </c>
      <c r="Z31" s="10"/>
      <c r="AA31" s="6"/>
      <c r="AB31" s="6"/>
      <c r="AC31" s="6"/>
    </row>
    <row r="32" spans="2:29" x14ac:dyDescent="0.25">
      <c r="B32" s="7"/>
      <c r="C32" s="27" t="s">
        <v>9</v>
      </c>
      <c r="D32" s="11">
        <v>673.87199999999996</v>
      </c>
      <c r="E32" s="11">
        <v>204852.87299999999</v>
      </c>
      <c r="F32" s="11">
        <v>6236.8149999999996</v>
      </c>
      <c r="G32" s="11">
        <v>2502.0729999999999</v>
      </c>
      <c r="H32" s="11">
        <v>4349.848</v>
      </c>
      <c r="I32" s="11">
        <v>7400.8950000000004</v>
      </c>
      <c r="J32" s="6"/>
      <c r="K32" s="8" t="s">
        <v>9</v>
      </c>
      <c r="L32" s="12">
        <v>671.8</v>
      </c>
      <c r="M32" s="12">
        <v>223393.7</v>
      </c>
      <c r="N32" s="12">
        <v>4976.3</v>
      </c>
      <c r="O32" s="12">
        <v>2001.4</v>
      </c>
      <c r="P32" s="12">
        <v>3410.1</v>
      </c>
      <c r="Q32" s="12">
        <v>5807.5</v>
      </c>
      <c r="R32" s="6"/>
      <c r="S32" s="9" t="s">
        <v>9</v>
      </c>
      <c r="T32" s="13">
        <v>671.81100000000004</v>
      </c>
      <c r="U32" s="13">
        <v>223393.742</v>
      </c>
      <c r="V32" s="13">
        <v>4915.8040000000001</v>
      </c>
      <c r="W32" s="13">
        <v>1947.701</v>
      </c>
      <c r="X32" s="13">
        <v>3379.5210000000002</v>
      </c>
      <c r="Y32" s="13">
        <v>5762.3419999999996</v>
      </c>
      <c r="Z32" s="10"/>
      <c r="AA32" s="6"/>
      <c r="AB32" s="6"/>
      <c r="AC32" s="6"/>
    </row>
    <row r="33" spans="2:29" x14ac:dyDescent="0.25">
      <c r="B33" s="7"/>
      <c r="C33" s="27" t="s">
        <v>10</v>
      </c>
      <c r="D33" s="11">
        <v>132.66399999999999</v>
      </c>
      <c r="E33" s="11">
        <v>171664.55300000001</v>
      </c>
      <c r="F33" s="11">
        <v>5428.2489999999998</v>
      </c>
      <c r="G33" s="11">
        <v>971.28</v>
      </c>
      <c r="H33" s="11">
        <v>3835.7260000000001</v>
      </c>
      <c r="I33" s="11">
        <v>7042.8819999999996</v>
      </c>
      <c r="J33" s="6"/>
      <c r="K33" s="8" t="s">
        <v>10</v>
      </c>
      <c r="L33" s="12">
        <v>132.24299999999999</v>
      </c>
      <c r="M33" s="12">
        <v>79756.023000000001</v>
      </c>
      <c r="N33" s="12">
        <v>3520.069</v>
      </c>
      <c r="O33" s="12">
        <v>374.99</v>
      </c>
      <c r="P33" s="12">
        <v>1844.9369999999999</v>
      </c>
      <c r="Q33" s="12">
        <v>4515.8010000000004</v>
      </c>
      <c r="R33" s="6"/>
      <c r="S33" s="9" t="s">
        <v>10</v>
      </c>
      <c r="T33" s="13">
        <v>132.24299999999999</v>
      </c>
      <c r="U33" s="13">
        <v>69386.164999999994</v>
      </c>
      <c r="V33" s="13">
        <v>3126.4810000000002</v>
      </c>
      <c r="W33" s="13">
        <v>326.51600000000002</v>
      </c>
      <c r="X33" s="13">
        <v>1418.4580000000001</v>
      </c>
      <c r="Y33" s="13">
        <v>4148.4629999999997</v>
      </c>
      <c r="Z33" s="10"/>
      <c r="AA33" s="6"/>
      <c r="AB33" s="6"/>
      <c r="AC33" s="6"/>
    </row>
    <row r="34" spans="2:29" x14ac:dyDescent="0.25">
      <c r="B34" s="7"/>
      <c r="C34" s="27" t="s">
        <v>11</v>
      </c>
      <c r="D34" s="11">
        <v>831.31399999999996</v>
      </c>
      <c r="E34" s="11">
        <v>237564.61499999999</v>
      </c>
      <c r="F34" s="11">
        <v>7281.2129999999997</v>
      </c>
      <c r="G34" s="11">
        <v>2950.913</v>
      </c>
      <c r="H34" s="11">
        <v>5094.6310000000003</v>
      </c>
      <c r="I34" s="11">
        <v>8630.9889999999996</v>
      </c>
      <c r="J34" s="6"/>
      <c r="K34" s="8" t="s">
        <v>11</v>
      </c>
      <c r="L34" s="12">
        <v>828.9</v>
      </c>
      <c r="M34" s="12">
        <v>259061.6</v>
      </c>
      <c r="N34" s="12">
        <v>5819.8</v>
      </c>
      <c r="O34" s="12">
        <v>2370.5</v>
      </c>
      <c r="P34" s="12">
        <v>4003.8</v>
      </c>
      <c r="Q34" s="12">
        <v>6783.4</v>
      </c>
      <c r="R34" s="6"/>
      <c r="S34" s="9" t="s">
        <v>11</v>
      </c>
      <c r="T34" s="13">
        <v>828.92399999999998</v>
      </c>
      <c r="U34" s="13">
        <v>259061.641</v>
      </c>
      <c r="V34" s="13">
        <v>5749.5789999999997</v>
      </c>
      <c r="W34" s="13">
        <v>2309.3519999999999</v>
      </c>
      <c r="X34" s="13">
        <v>3968.1419999999998</v>
      </c>
      <c r="Y34" s="13">
        <v>6730.3289999999997</v>
      </c>
      <c r="Z34" s="10"/>
      <c r="AA34" s="6"/>
      <c r="AB34" s="6"/>
      <c r="AC34" s="6"/>
    </row>
    <row r="35" spans="2:29" x14ac:dyDescent="0.25"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0"/>
      <c r="AA35" s="6"/>
      <c r="AB35" s="6"/>
      <c r="AC35" s="6"/>
    </row>
    <row r="36" spans="2:29" x14ac:dyDescent="0.25"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0"/>
      <c r="AA36" s="6"/>
      <c r="AB36" s="6"/>
      <c r="AC36" s="6"/>
    </row>
    <row r="37" spans="2:29" x14ac:dyDescent="0.25">
      <c r="B37" s="7"/>
      <c r="C37" s="27" t="s">
        <v>26</v>
      </c>
      <c r="D37" s="6"/>
      <c r="E37" s="6"/>
      <c r="F37" s="6"/>
      <c r="G37" s="6"/>
      <c r="H37" s="6"/>
      <c r="I37" s="6"/>
      <c r="J37" s="6"/>
      <c r="K37" s="8" t="s">
        <v>26</v>
      </c>
      <c r="L37" s="6"/>
      <c r="M37" s="6"/>
      <c r="N37" s="6"/>
      <c r="O37" s="6"/>
      <c r="P37" s="6"/>
      <c r="Q37" s="6"/>
      <c r="R37" s="6"/>
      <c r="S37" s="9" t="s">
        <v>26</v>
      </c>
      <c r="T37" s="6"/>
      <c r="U37" s="6"/>
      <c r="V37" s="6"/>
      <c r="W37" s="6"/>
      <c r="X37" s="6"/>
      <c r="Y37" s="6"/>
      <c r="Z37" s="10"/>
      <c r="AA37" s="6"/>
      <c r="AB37" s="6"/>
      <c r="AC37" s="6"/>
    </row>
    <row r="38" spans="2:29" x14ac:dyDescent="0.25">
      <c r="B38" s="7"/>
      <c r="C38" s="27" t="s">
        <v>0</v>
      </c>
      <c r="D38" s="27" t="s">
        <v>17</v>
      </c>
      <c r="E38" s="27" t="s">
        <v>18</v>
      </c>
      <c r="F38" s="27" t="s">
        <v>19</v>
      </c>
      <c r="G38" s="27" t="s">
        <v>20</v>
      </c>
      <c r="H38" s="27" t="s">
        <v>21</v>
      </c>
      <c r="I38" s="27" t="s">
        <v>22</v>
      </c>
      <c r="J38" s="6"/>
      <c r="K38" s="8" t="s">
        <v>0</v>
      </c>
      <c r="L38" s="8" t="s">
        <v>17</v>
      </c>
      <c r="M38" s="8" t="s">
        <v>18</v>
      </c>
      <c r="N38" s="8" t="s">
        <v>19</v>
      </c>
      <c r="O38" s="8" t="s">
        <v>20</v>
      </c>
      <c r="P38" s="8" t="s">
        <v>21</v>
      </c>
      <c r="Q38" s="8" t="s">
        <v>22</v>
      </c>
      <c r="R38" s="6"/>
      <c r="S38" s="9" t="s">
        <v>0</v>
      </c>
      <c r="T38" s="9" t="s">
        <v>17</v>
      </c>
      <c r="U38" s="9" t="s">
        <v>18</v>
      </c>
      <c r="V38" s="9" t="s">
        <v>19</v>
      </c>
      <c r="W38" s="9" t="s">
        <v>23</v>
      </c>
      <c r="X38" s="9" t="s">
        <v>21</v>
      </c>
      <c r="Y38" s="9" t="s">
        <v>22</v>
      </c>
      <c r="Z38" s="10"/>
      <c r="AA38" s="6"/>
      <c r="AB38" s="6"/>
      <c r="AC38" s="6"/>
    </row>
    <row r="39" spans="2:29" x14ac:dyDescent="0.25">
      <c r="B39" s="7"/>
      <c r="C39" s="27" t="s">
        <v>6</v>
      </c>
      <c r="D39" s="11">
        <v>0</v>
      </c>
      <c r="E39" s="11">
        <v>1034.9670000000001</v>
      </c>
      <c r="F39" s="11">
        <v>118.402</v>
      </c>
      <c r="G39" s="11">
        <v>0.17299999999999999</v>
      </c>
      <c r="H39" s="11">
        <v>0.34599999999999997</v>
      </c>
      <c r="I39" s="11">
        <v>4.3529999999999998</v>
      </c>
      <c r="J39" s="6"/>
      <c r="K39" s="8" t="s">
        <v>6</v>
      </c>
      <c r="L39" s="12">
        <v>0</v>
      </c>
      <c r="M39" s="12">
        <v>1034.9670000000001</v>
      </c>
      <c r="N39" s="12">
        <v>115.078</v>
      </c>
      <c r="O39" s="12">
        <v>0.17199999999999999</v>
      </c>
      <c r="P39" s="12">
        <v>0.34499999999999997</v>
      </c>
      <c r="Q39" s="12">
        <v>1.964</v>
      </c>
      <c r="R39" s="6"/>
      <c r="S39" s="9" t="s">
        <v>6</v>
      </c>
      <c r="T39" s="13">
        <v>0</v>
      </c>
      <c r="U39" s="13">
        <v>1034.9670000000001</v>
      </c>
      <c r="V39" s="13">
        <v>115.078</v>
      </c>
      <c r="W39" s="13">
        <v>0.17199999999999999</v>
      </c>
      <c r="X39" s="13">
        <v>0.34499999999999997</v>
      </c>
      <c r="Y39" s="13">
        <v>1.964</v>
      </c>
      <c r="Z39" s="10"/>
      <c r="AA39" s="6"/>
      <c r="AB39" s="6"/>
      <c r="AC39" s="6"/>
    </row>
    <row r="40" spans="2:29" x14ac:dyDescent="0.25">
      <c r="B40" s="7"/>
      <c r="C40" s="27" t="s">
        <v>7</v>
      </c>
      <c r="D40" s="11">
        <v>9.016</v>
      </c>
      <c r="E40" s="11">
        <v>8695.116</v>
      </c>
      <c r="F40" s="11">
        <v>1796.5160000000001</v>
      </c>
      <c r="G40" s="11">
        <v>105.16500000000001</v>
      </c>
      <c r="H40" s="11">
        <v>951.30899999999997</v>
      </c>
      <c r="I40" s="11">
        <v>3276.9070000000002</v>
      </c>
      <c r="J40" s="6"/>
      <c r="K40" s="8" t="s">
        <v>7</v>
      </c>
      <c r="L40" s="12">
        <v>9.016</v>
      </c>
      <c r="M40" s="12">
        <v>8695.116</v>
      </c>
      <c r="N40" s="12">
        <v>1773.4690000000001</v>
      </c>
      <c r="O40" s="12">
        <v>104.741</v>
      </c>
      <c r="P40" s="12">
        <v>891.57899999999995</v>
      </c>
      <c r="Q40" s="12">
        <v>3247.0479999999998</v>
      </c>
      <c r="R40" s="6"/>
      <c r="S40" s="9" t="s">
        <v>7</v>
      </c>
      <c r="T40" s="13">
        <v>9.016</v>
      </c>
      <c r="U40" s="13">
        <v>5111.7709999999997</v>
      </c>
      <c r="V40" s="13">
        <v>1291.56</v>
      </c>
      <c r="W40" s="13">
        <v>77.222999999999999</v>
      </c>
      <c r="X40" s="13">
        <v>398.41199999999998</v>
      </c>
      <c r="Y40" s="13">
        <v>2808.7330000000002</v>
      </c>
      <c r="Z40" s="10"/>
      <c r="AA40" s="6"/>
      <c r="AB40" s="6"/>
      <c r="AC40" s="6"/>
    </row>
    <row r="41" spans="2:29" x14ac:dyDescent="0.25">
      <c r="B41" s="7"/>
      <c r="C41" s="27" t="s">
        <v>8</v>
      </c>
      <c r="D41" s="11">
        <v>0</v>
      </c>
      <c r="E41" s="11">
        <v>4950.8530000000001</v>
      </c>
      <c r="F41" s="11">
        <v>897.12900000000002</v>
      </c>
      <c r="G41" s="11">
        <v>1.349</v>
      </c>
      <c r="H41" s="11">
        <v>66.236000000000004</v>
      </c>
      <c r="I41" s="11">
        <v>1114.635</v>
      </c>
      <c r="J41" s="6"/>
      <c r="K41" s="8" t="s">
        <v>8</v>
      </c>
      <c r="L41" s="12">
        <v>0</v>
      </c>
      <c r="M41" s="12">
        <v>4950.8530000000001</v>
      </c>
      <c r="N41" s="12">
        <v>890.53599999999994</v>
      </c>
      <c r="O41" s="12">
        <v>1.3460000000000001</v>
      </c>
      <c r="P41" s="12">
        <v>65.537000000000006</v>
      </c>
      <c r="Q41" s="12">
        <v>1113.6569999999999</v>
      </c>
      <c r="R41" s="6"/>
      <c r="S41" s="9" t="s">
        <v>8</v>
      </c>
      <c r="T41" s="13">
        <v>0</v>
      </c>
      <c r="U41" s="13">
        <v>4950.8530000000001</v>
      </c>
      <c r="V41" s="13">
        <v>872.31100000000004</v>
      </c>
      <c r="W41" s="13">
        <v>1.331</v>
      </c>
      <c r="X41" s="13">
        <v>58.308999999999997</v>
      </c>
      <c r="Y41" s="13">
        <v>1079.22</v>
      </c>
      <c r="Z41" s="10"/>
      <c r="AA41" s="6"/>
      <c r="AB41" s="6"/>
      <c r="AC41" s="6"/>
    </row>
    <row r="42" spans="2:29" x14ac:dyDescent="0.25">
      <c r="B42" s="7"/>
      <c r="C42" s="27" t="s">
        <v>9</v>
      </c>
      <c r="D42" s="11">
        <v>723.88699999999994</v>
      </c>
      <c r="E42" s="11">
        <v>96489.120999999999</v>
      </c>
      <c r="F42" s="11">
        <v>6228.6480000000001</v>
      </c>
      <c r="G42" s="11">
        <v>2563.8580000000002</v>
      </c>
      <c r="H42" s="11">
        <v>4495.1589999999997</v>
      </c>
      <c r="I42" s="11">
        <v>7700.0129999999999</v>
      </c>
      <c r="J42" s="6"/>
      <c r="K42" s="8" t="s">
        <v>9</v>
      </c>
      <c r="L42" s="12">
        <v>723.88699999999994</v>
      </c>
      <c r="M42" s="12">
        <v>96489.120999999999</v>
      </c>
      <c r="N42" s="12">
        <v>4970.4549999999999</v>
      </c>
      <c r="O42" s="12">
        <v>2081.3989999999999</v>
      </c>
      <c r="P42" s="12">
        <v>3506.3159999999998</v>
      </c>
      <c r="Q42" s="12">
        <v>5893.6809999999996</v>
      </c>
      <c r="R42" s="6"/>
      <c r="S42" s="9" t="s">
        <v>9</v>
      </c>
      <c r="T42" s="13">
        <v>723.88699999999994</v>
      </c>
      <c r="U42" s="13">
        <v>96489.120999999999</v>
      </c>
      <c r="V42" s="13">
        <v>4896.3190000000004</v>
      </c>
      <c r="W42" s="13">
        <v>2018.7739999999999</v>
      </c>
      <c r="X42" s="13">
        <v>3457.9389999999999</v>
      </c>
      <c r="Y42" s="13">
        <v>5829.0309999999999</v>
      </c>
      <c r="Z42" s="10"/>
      <c r="AA42" s="6"/>
      <c r="AB42" s="6"/>
      <c r="AC42" s="6"/>
    </row>
    <row r="43" spans="2:29" x14ac:dyDescent="0.25">
      <c r="B43" s="7"/>
      <c r="C43" s="27" t="s">
        <v>10</v>
      </c>
      <c r="D43" s="11">
        <v>134.60300000000001</v>
      </c>
      <c r="E43" s="11">
        <v>116952.71</v>
      </c>
      <c r="F43" s="11">
        <v>5406.3289999999997</v>
      </c>
      <c r="G43" s="11">
        <v>1037.4739999999999</v>
      </c>
      <c r="H43" s="11">
        <v>3916.904</v>
      </c>
      <c r="I43" s="11">
        <v>7199.5929999999998</v>
      </c>
      <c r="J43" s="6"/>
      <c r="K43" s="8" t="s">
        <v>10</v>
      </c>
      <c r="L43" s="12">
        <v>134.60300000000001</v>
      </c>
      <c r="M43" s="12">
        <v>37237.141000000003</v>
      </c>
      <c r="N43" s="12">
        <v>3507.5590000000002</v>
      </c>
      <c r="O43" s="12">
        <v>416.74900000000002</v>
      </c>
      <c r="P43" s="12">
        <v>1967.663</v>
      </c>
      <c r="Q43" s="12">
        <v>4548.4260000000004</v>
      </c>
      <c r="R43" s="6"/>
      <c r="S43" s="9" t="s">
        <v>10</v>
      </c>
      <c r="T43" s="13">
        <v>134.60300000000001</v>
      </c>
      <c r="U43" s="13">
        <v>37237.141000000003</v>
      </c>
      <c r="V43" s="13">
        <v>3101.375</v>
      </c>
      <c r="W43" s="13">
        <v>348.57600000000002</v>
      </c>
      <c r="X43" s="13">
        <v>1492.6590000000001</v>
      </c>
      <c r="Y43" s="13">
        <v>4213.9290000000001</v>
      </c>
      <c r="Z43" s="10"/>
      <c r="AA43" s="6"/>
      <c r="AB43" s="6"/>
      <c r="AC43" s="6"/>
    </row>
    <row r="44" spans="2:29" x14ac:dyDescent="0.25">
      <c r="B44" s="7"/>
      <c r="C44" s="27" t="s">
        <v>11</v>
      </c>
      <c r="D44" s="11">
        <v>889.30399999999997</v>
      </c>
      <c r="E44" s="11">
        <v>111923.34600000001</v>
      </c>
      <c r="F44" s="11">
        <v>7271.7439999999997</v>
      </c>
      <c r="G44" s="11">
        <v>3021.6680000000001</v>
      </c>
      <c r="H44" s="11">
        <v>5261.7430000000004</v>
      </c>
      <c r="I44" s="11">
        <v>8977.6010000000006</v>
      </c>
      <c r="J44" s="6"/>
      <c r="K44" s="8" t="s">
        <v>11</v>
      </c>
      <c r="L44" s="12">
        <v>889.30399999999997</v>
      </c>
      <c r="M44" s="12">
        <v>111923.34600000001</v>
      </c>
      <c r="N44" s="12">
        <v>5812.9449999999997</v>
      </c>
      <c r="O44" s="12">
        <v>2463.5630000000001</v>
      </c>
      <c r="P44" s="12">
        <v>4115.7539999999999</v>
      </c>
      <c r="Q44" s="12">
        <v>6883.6930000000002</v>
      </c>
      <c r="R44" s="6"/>
      <c r="S44" s="9" t="s">
        <v>11</v>
      </c>
      <c r="T44" s="13">
        <v>889.30399999999997</v>
      </c>
      <c r="U44" s="13">
        <v>111923.34600000001</v>
      </c>
      <c r="V44" s="13">
        <v>5726.9880000000003</v>
      </c>
      <c r="W44" s="13">
        <v>2390.835</v>
      </c>
      <c r="X44" s="13">
        <v>4059.5120000000002</v>
      </c>
      <c r="Y44" s="13">
        <v>6808.1850000000004</v>
      </c>
      <c r="Z44" s="10"/>
      <c r="AA44" s="6"/>
      <c r="AB44" s="6"/>
      <c r="AC44" s="6"/>
    </row>
    <row r="45" spans="2:29" ht="15.75" thickBot="1" x14ac:dyDescent="0.3"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6"/>
      <c r="AA45" s="6"/>
      <c r="AB45" s="6"/>
      <c r="AC45" s="6"/>
    </row>
    <row r="46" spans="2:29" ht="15.75" thickBot="1" x14ac:dyDescent="0.3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2:29" ht="15.75" thickBot="1" x14ac:dyDescent="0.3">
      <c r="C47" s="25" t="s">
        <v>38</v>
      </c>
    </row>
    <row r="48" spans="2:29" x14ac:dyDescent="0.25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5"/>
    </row>
    <row r="49" spans="2:16" x14ac:dyDescent="0.25">
      <c r="B49" s="7"/>
      <c r="C49" s="29" t="s">
        <v>27</v>
      </c>
      <c r="D49" s="30" t="s">
        <v>28</v>
      </c>
      <c r="E49" s="30"/>
      <c r="F49" s="30"/>
      <c r="G49" s="30"/>
      <c r="H49" s="31" t="s">
        <v>29</v>
      </c>
      <c r="I49" s="31"/>
      <c r="J49" s="31"/>
      <c r="K49" s="31"/>
      <c r="L49" s="32" t="s">
        <v>30</v>
      </c>
      <c r="M49" s="32"/>
      <c r="N49" s="32"/>
      <c r="O49" s="32"/>
      <c r="P49" s="10"/>
    </row>
    <row r="50" spans="2:16" ht="16.5" x14ac:dyDescent="0.3">
      <c r="B50" s="7"/>
      <c r="C50" s="29"/>
      <c r="D50" s="28" t="s">
        <v>31</v>
      </c>
      <c r="E50" s="28" t="s">
        <v>32</v>
      </c>
      <c r="F50" s="28" t="s">
        <v>33</v>
      </c>
      <c r="G50" s="28" t="s">
        <v>34</v>
      </c>
      <c r="H50" s="8" t="s">
        <v>31</v>
      </c>
      <c r="I50" s="8" t="s">
        <v>32</v>
      </c>
      <c r="J50" s="8" t="s">
        <v>33</v>
      </c>
      <c r="K50" s="8" t="s">
        <v>34</v>
      </c>
      <c r="L50" s="9" t="s">
        <v>31</v>
      </c>
      <c r="M50" s="9" t="s">
        <v>32</v>
      </c>
      <c r="N50" s="9" t="s">
        <v>33</v>
      </c>
      <c r="O50" s="9" t="s">
        <v>34</v>
      </c>
      <c r="P50" s="10"/>
    </row>
    <row r="51" spans="2:16" x14ac:dyDescent="0.25">
      <c r="B51" s="7"/>
      <c r="C51" s="27" t="s">
        <v>9</v>
      </c>
      <c r="D51" s="17">
        <v>1626.0472857142856</v>
      </c>
      <c r="E51" s="17">
        <v>1052.53</v>
      </c>
      <c r="F51" s="17">
        <v>955.64499999999998</v>
      </c>
      <c r="G51" s="17">
        <v>893.02499999999998</v>
      </c>
      <c r="H51" s="22">
        <v>1431.1394074074071</v>
      </c>
      <c r="I51" s="22">
        <v>860.51400000000001</v>
      </c>
      <c r="J51" s="22">
        <v>805.63099999999997</v>
      </c>
      <c r="K51" s="22">
        <v>763.80700000000002</v>
      </c>
      <c r="L51" s="23">
        <v>1462.1872352941177</v>
      </c>
      <c r="M51" s="23">
        <v>849.68200000000002</v>
      </c>
      <c r="N51" s="23">
        <v>797.19299999999998</v>
      </c>
      <c r="O51" s="23">
        <v>756.928</v>
      </c>
      <c r="P51" s="10"/>
    </row>
    <row r="52" spans="2:16" x14ac:dyDescent="0.25">
      <c r="B52" s="7"/>
      <c r="C52" s="27" t="s">
        <v>10</v>
      </c>
      <c r="D52" s="17">
        <v>251.99883333333332</v>
      </c>
      <c r="E52" s="17">
        <v>169.434</v>
      </c>
      <c r="F52" s="17">
        <v>149.71600000000001</v>
      </c>
      <c r="G52" s="18" t="s">
        <v>35</v>
      </c>
      <c r="H52" s="22">
        <v>244.56083333333333</v>
      </c>
      <c r="I52" s="22">
        <v>134.143</v>
      </c>
      <c r="J52" s="22">
        <v>124.095</v>
      </c>
      <c r="K52" s="8" t="s">
        <v>35</v>
      </c>
      <c r="L52" s="23">
        <v>244.56083333333333</v>
      </c>
      <c r="M52" s="23">
        <v>132.16</v>
      </c>
      <c r="N52" s="23">
        <v>122.55</v>
      </c>
      <c r="O52" s="9" t="s">
        <v>35</v>
      </c>
      <c r="P52" s="10"/>
    </row>
    <row r="53" spans="2:16" x14ac:dyDescent="0.25">
      <c r="B53" s="7"/>
      <c r="C53" s="27" t="s">
        <v>11</v>
      </c>
      <c r="D53" s="17">
        <v>1935.3042857142857</v>
      </c>
      <c r="E53" s="17">
        <v>1270.345</v>
      </c>
      <c r="F53" s="17">
        <v>1158.0129999999999</v>
      </c>
      <c r="G53" s="17">
        <v>1085.4090000000001</v>
      </c>
      <c r="H53" s="22">
        <v>1709.3202592592586</v>
      </c>
      <c r="I53" s="22">
        <v>1047.7139999999999</v>
      </c>
      <c r="J53" s="22">
        <v>984.08</v>
      </c>
      <c r="K53" s="22">
        <v>935.58799999999997</v>
      </c>
      <c r="L53" s="23">
        <v>1745.318352941176</v>
      </c>
      <c r="M53" s="23">
        <v>1035.155</v>
      </c>
      <c r="N53" s="23">
        <v>974.298</v>
      </c>
      <c r="O53" s="23">
        <v>927.61199999999997</v>
      </c>
      <c r="P53" s="10"/>
    </row>
    <row r="54" spans="2:16" x14ac:dyDescent="0.25"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0"/>
    </row>
    <row r="55" spans="2:16" ht="106.5" x14ac:dyDescent="0.25">
      <c r="B55" s="7"/>
      <c r="C55" s="24" t="s">
        <v>41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0"/>
    </row>
    <row r="56" spans="2:16" ht="15.75" thickBot="1" x14ac:dyDescent="0.3"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6"/>
    </row>
  </sheetData>
  <mergeCells count="4">
    <mergeCell ref="C49:C50"/>
    <mergeCell ref="D49:G49"/>
    <mergeCell ref="H49:K49"/>
    <mergeCell ref="L49:O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</vt:lpstr>
    </vt:vector>
  </TitlesOfParts>
  <Company>Otago Regional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Xiaofeng Lu</dc:creator>
  <cp:lastModifiedBy>Melissa Wharewera</cp:lastModifiedBy>
  <dcterms:created xsi:type="dcterms:W3CDTF">2015-10-14T00:47:41Z</dcterms:created>
  <dcterms:modified xsi:type="dcterms:W3CDTF">2018-06-17T21:44:14Z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A849665</vt:lpwstr>
  </property>
  <property fmtid="{D5CDD505-2E9C-101B-9397-08002B2CF9AE}" pid="4" name="Objective-Title">
    <vt:lpwstr>Hydro-statistics summary</vt:lpwstr>
  </property>
  <property fmtid="{D5CDD505-2E9C-101B-9397-08002B2CF9AE}" pid="5" name="Objective-Comment">
    <vt:lpwstr/>
  </property>
  <property fmtid="{D5CDD505-2E9C-101B-9397-08002B2CF9AE}" pid="6" name="Objective-CreationStamp">
    <vt:filetime>2015-10-14T03:00:26Z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2015-10-14T03:00:26Z</vt:filetime>
  </property>
  <property fmtid="{D5CDD505-2E9C-101B-9397-08002B2CF9AE}" pid="10" name="Objective-ModificationStamp">
    <vt:filetime>2015-10-15T21:07:02Z</vt:filetime>
  </property>
  <property fmtid="{D5CDD505-2E9C-101B-9397-08002B2CF9AE}" pid="11" name="Objective-Owner">
    <vt:lpwstr>Xiaofeng Lu</vt:lpwstr>
  </property>
  <property fmtid="{D5CDD505-2E9C-101B-9397-08002B2CF9AE}" pid="12" name="Objective-Path">
    <vt:lpwstr>ORC Global Folder:File Plan:Regulatory:Policy Development:Water Plan:Plan Change 5A Integrated Water Management Lindis River and Bendigo-Tarras Basin:09A - Materials for the hearing:</vt:lpwstr>
  </property>
  <property fmtid="{D5CDD505-2E9C-101B-9397-08002B2CF9AE}" pid="13" name="Objective-Parent">
    <vt:lpwstr>09A - Materials for the hearing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1.0</vt:lpwstr>
  </property>
  <property fmtid="{D5CDD505-2E9C-101B-9397-08002B2CF9AE}" pid="16" name="Objective-VersionNumber">
    <vt:r8>1</vt:r8>
  </property>
  <property fmtid="{D5CDD505-2E9C-101B-9397-08002B2CF9AE}" pid="17" name="Objective-VersionComment">
    <vt:lpwstr>First version</vt:lpwstr>
  </property>
  <property fmtid="{D5CDD505-2E9C-101B-9397-08002B2CF9AE}" pid="18" name="Objective-FileNumber">
    <vt:lpwstr>qA46966</vt:lpwstr>
  </property>
  <property fmtid="{D5CDD505-2E9C-101B-9397-08002B2CF9AE}" pid="19" name="Objective-Classification">
    <vt:lpwstr>[Inherited - Restricted]</vt:lpwstr>
  </property>
  <property fmtid="{D5CDD505-2E9C-101B-9397-08002B2CF9AE}" pid="20" name="Objective-Caveats">
    <vt:lpwstr/>
  </property>
  <property fmtid="{D5CDD505-2E9C-101B-9397-08002B2CF9AE}" pid="21" name="Objective-Original Creation Date [system]">
    <vt:filetime>2015-10-13T11:00:00Z</vt:filetime>
  </property>
  <property fmtid="{D5CDD505-2E9C-101B-9397-08002B2CF9AE}" pid="22" name="Objective-Modified Date [system]">
    <vt:filetime>2015-10-13T11:00:00Z</vt:filetime>
  </property>
  <property fmtid="{D5CDD505-2E9C-101B-9397-08002B2CF9AE}" pid="23" name="Objective-Legal Type [system]">
    <vt:lpwstr/>
  </property>
</Properties>
</file>